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xr:revisionPtr revIDLastSave="0" documentId="13_ncr:11_{CEB0DFB0-EB4F-4E78-905D-8E5F35F8DCA0}" xr6:coauthVersionLast="47" xr6:coauthVersionMax="47" xr10:uidLastSave="{00000000-0000-0000-0000-000000000000}"/>
  <bookViews>
    <workbookView xWindow="28680" yWindow="-120" windowWidth="29040" windowHeight="1584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1" l="1"/>
  <c r="A1" i="50"/>
  <c r="A1" i="49"/>
  <c r="A1" i="48"/>
  <c r="A1" i="47"/>
  <c r="A1" i="46"/>
  <c r="A1" i="45"/>
  <c r="A1" i="44"/>
  <c r="A1" i="43"/>
  <c r="A1" i="42"/>
  <c r="A1" i="41"/>
  <c r="A1" i="40"/>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<sst xmlns="http://schemas.openxmlformats.org/spreadsheetml/2006/main" count="72" uniqueCount="34">
  <si>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</si>
  <si>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</si>
  <si>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</si>
  <si>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</si>
  <si>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</si>
  <si>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</si>
  <si>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</si>
  <si>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</si>
  <si>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</si>
  <si>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</si>
  <si>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</si>
  <si>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</si>
  <si>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</si>
  <si>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</si>
  <si>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</si>
  <si>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</si>
  <si>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</si>
  <si>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</si>
  <si>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</si>
  <si>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</si>
  <si>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</si>
  <si>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</si>
  <si>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Paperwork and Payment Deadline</t>
  </si>
  <si>
    <t>Delmar Pop Warner Board Meeting 7PM Delmar VFW Mandatory All coaches Attend</t>
  </si>
  <si>
    <t>Cassandra Brosnahan, CRNP will be at First Baptist Church under the Pavillion 5:30-7:30 to do Physicals $25 Cash or check</t>
  </si>
  <si>
    <t>Henlopen Board Meeting DPW's President and VP's Should Attend 7PM Milford Lodge</t>
  </si>
  <si>
    <t>Cheer Coaches Clinic Mandatory for all Cheer Coaches Head and Assistants  10AM Ocean Pines Community Center 239 Ocean Parkway</t>
  </si>
  <si>
    <t>Football Coaches Clinic mandatory for all Football Coaches, Heads and Assistants to attend 10Am Harrington Armory 114 E Liberty Street Harrington</t>
  </si>
  <si>
    <t>Last Day to Register for Football</t>
  </si>
  <si>
    <t>All Paperwork that has been turned in was organized this weekend and we are still missing A LOT of paperwork.  The Deadline to turn it in and have your account paid has passed.    Please take care of this immediately.                                    Please start hydrating your child now, it will help them when practice starts dealing with the August heat.                    If you have not gotten your physical completed yet we will be offering physicals this year at the field as an added convenice on the 14th and 20th.</t>
  </si>
  <si>
    <t>Mandatory Organization Meeting   All need to Attend (Parents, Kids, Coaches)  7PM First Baptist Church Under the Pavillion.  You will meet your coaches.</t>
  </si>
  <si>
    <t>Deadline to have atleast 18 on a football team or we must fold.   We need more 12 and 13 year olds</t>
  </si>
  <si>
    <t>Opening Day!!                            First Practice of the Season      If Paperwork or Payements are Outstanding You can not start.</t>
  </si>
  <si>
    <t>Football Equipment Handout First Baptist Church at Equipment Shed 6pm to 8pm    Registration must be paid and all Paperwok turned in to receive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</si>
</sst>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7"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sz val="11"/>
      <name val="Calibri"/>
      <family val="2"/>
      <scheme val="minor"/>
    </font>
    <font>
      <sz val="7.5"/>
      <name val="Calibri"/>
      <family val="2"/>
      <scheme val="minor"/>
    </font>
    <font>
      <sz val="7"/>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25">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indexed="64"/>
      </right>
      <top/>
      <bottom/>
      <diagonal/>
    </border>
    <border>
      <left/>
      <right style="thin">
        <color indexed="64"/>
      </right>
      <top/>
      <bottom style="thin">
        <color theme="0" tint="-0.499984740745262"/>
      </bottom>
      <diagonal/>
    </border>
    <border>
      <left style="thin">
        <color theme="0" tint="-0.499984740745262"/>
      </left>
      <right/>
      <top/>
      <bottom style="thin">
        <color indexed="64"/>
      </bottom>
      <diagonal/>
    </border>
    <border>
      <left style="thin">
        <color indexed="64"/>
      </left>
      <right/>
      <top/>
      <bottom style="thin">
        <color theme="0" tint="-0.499984740745262"/>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29">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0" fontId="5" fillId="0" borderId="7" xfId="0" applyNumberFormat="1" applyFont="1" applyFill="1" applyBorder="1" applyAlignment="1">
      <alignment horizontal="left" vertical="center" shrinkToFit="1"/>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0" borderId="3"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34" fillId="0" borderId="3" xfId="0" applyNumberFormat="1" applyFont="1" applyFill="1" applyBorder="1" applyAlignment="1">
      <alignment horizontal="center" vertical="center" wrapText="1"/>
    </xf>
    <xf numFmtId="0" fontId="34" fillId="0" borderId="4" xfId="0" applyNumberFormat="1" applyFont="1" applyFill="1" applyBorder="1" applyAlignment="1">
      <alignment horizontal="center" vertical="center" wrapText="1"/>
    </xf>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34" fillId="0" borderId="8"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6" fillId="3" borderId="6" xfId="0" applyNumberFormat="1" applyFont="1" applyFill="1" applyBorder="1" applyAlignment="1">
      <alignment horizontal="center" vertical="center" wrapText="1"/>
    </xf>
    <xf numFmtId="0" fontId="6" fillId="3" borderId="0" xfId="0" applyNumberFormat="1" applyFont="1" applyFill="1" applyBorder="1" applyAlignment="1">
      <alignment horizontal="center" vertical="center" wrapText="1"/>
    </xf>
    <xf numFmtId="0" fontId="6" fillId="3" borderId="8" xfId="0" applyNumberFormat="1" applyFont="1" applyFill="1" applyBorder="1" applyAlignment="1">
      <alignment horizontal="center" vertical="center" wrapText="1"/>
    </xf>
    <xf numFmtId="0" fontId="6" fillId="3" borderId="14" xfId="0" applyNumberFormat="1" applyFont="1" applyFill="1" applyBorder="1" applyAlignment="1">
      <alignment horizontal="center" vertical="center" wrapText="1"/>
    </xf>
    <xf numFmtId="0" fontId="6" fillId="3"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18" xfId="0" applyBorder="1" applyAlignment="1">
      <alignment vertical="center"/>
    </xf>
    <xf numFmtId="0" fontId="2" fillId="0" borderId="17" xfId="0" applyFont="1" applyBorder="1" applyAlignment="1">
      <alignment vertical="center"/>
    </xf>
    <xf numFmtId="0" fontId="6" fillId="0" borderId="0" xfId="0"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7" fillId="0" borderId="20" xfId="0" applyFont="1" applyFill="1" applyBorder="1" applyAlignment="1">
      <alignment horizontal="left" vertical="center" indent="1"/>
    </xf>
    <xf numFmtId="0" fontId="6" fillId="0" borderId="21" xfId="0" applyFont="1" applyFill="1" applyBorder="1"/>
    <xf numFmtId="0" fontId="6" fillId="0" borderId="22" xfId="0" applyFont="1" applyFill="1" applyBorder="1"/>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5" fillId="0" borderId="3" xfId="0" applyNumberFormat="1" applyFont="1" applyFill="1" applyBorder="1" applyAlignment="1">
      <alignment horizontal="center" vertical="center" wrapText="1"/>
    </xf>
    <xf numFmtId="0" fontId="35" fillId="0" borderId="4" xfId="0" applyNumberFormat="1" applyFont="1" applyFill="1" applyBorder="1" applyAlignment="1">
      <alignment horizontal="center" vertical="center" wrapText="1"/>
    </xf>
    <xf numFmtId="0" fontId="35" fillId="0" borderId="5" xfId="0" applyNumberFormat="1" applyFont="1" applyFill="1" applyBorder="1" applyAlignment="1">
      <alignment horizontal="center" vertical="center" wrapText="1"/>
    </xf>
    <xf numFmtId="0" fontId="35" fillId="0" borderId="6" xfId="0" applyNumberFormat="1" applyFont="1" applyFill="1" applyBorder="1" applyAlignment="1">
      <alignment horizontal="center" vertical="center" wrapText="1"/>
    </xf>
    <xf numFmtId="0" fontId="36" fillId="0" borderId="3" xfId="0" applyNumberFormat="1" applyFont="1" applyFill="1" applyBorder="1" applyAlignment="1">
      <alignment horizontal="center" vertical="center" wrapText="1"/>
    </xf>
    <xf numFmtId="0" fontId="36" fillId="0" borderId="4" xfId="0" applyNumberFormat="1" applyFont="1" applyFill="1" applyBorder="1" applyAlignment="1">
      <alignment horizontal="center" vertical="center" wrapTex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workbookViewId="0">
      <selection activeCell="E41" sqref="A1: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73">
        <f>DATE(AD18,AD20,1)</f>
        <v>44743</v>
      </c>
      <c r="B1" s="73"/>
      <c r="C1" s="73"/>
      <c r="D1" s="73"/>
      <c r="E1" s="73"/>
      <c r="F1" s="73"/>
      <c r="G1" s="73"/>
      <c r="H1" s="73"/>
      <c r="I1" s="16"/>
      <c r="J1" s="16"/>
      <c r="K1" s="76">
        <f>DATE(YEAR(A1),MONTH(A1)-1,1)</f>
        <v>44713</v>
      </c>
      <c r="L1" s="76"/>
      <c r="M1" s="76"/>
      <c r="N1" s="76"/>
      <c r="O1" s="76"/>
      <c r="P1" s="76"/>
      <c r="Q1" s="76"/>
      <c r="R1" s="3"/>
      <c r="S1" s="76">
        <f>DATE(YEAR(A1),MONTH(A1)+1,1)</f>
        <v>44774</v>
      </c>
      <c r="T1" s="76"/>
      <c r="U1" s="76"/>
      <c r="V1" s="76"/>
      <c r="W1" s="76"/>
      <c r="X1" s="76"/>
      <c r="Y1" s="76"/>
      <c r="Z1" s="3"/>
      <c r="AA1" s="3"/>
    </row>
    <row r="2" spans="1:32" s="4" customFormat="1" ht="11.25" customHeight="1" x14ac:dyDescent="0.2">
      <c r="A2" s="73"/>
      <c r="B2" s="73"/>
      <c r="C2" s="73"/>
      <c r="D2" s="73"/>
      <c r="E2" s="73"/>
      <c r="F2" s="73"/>
      <c r="G2" s="73"/>
      <c r="H2" s="73"/>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73"/>
      <c r="B3" s="73"/>
      <c r="C3" s="73"/>
      <c r="D3" s="73"/>
      <c r="E3" s="73"/>
      <c r="F3" s="73"/>
      <c r="G3" s="73"/>
      <c r="H3" s="73"/>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44713</v>
      </c>
      <c r="O3" s="28">
        <f t="shared" si="0"/>
        <v>44714</v>
      </c>
      <c r="P3" s="28">
        <f t="shared" si="0"/>
        <v>44715</v>
      </c>
      <c r="Q3" s="28">
        <f t="shared" si="0"/>
        <v>44716</v>
      </c>
      <c r="R3" s="3"/>
      <c r="S3" s="28" t="str">
        <f t="shared" ref="S3:Y8" si="1">IF(MONTH($S$1)&lt;&gt;MONTH($S$1-(WEEKDAY($S$1,1)-(start_day-1))-IF((WEEKDAY($S$1,1)-(start_day-1))&lt;=0,7,0)+(ROW(S3)-ROW($S$3))*7+(COLUMN(S3)-COLUMN($S$3)+1)),"",$S$1-(WEEKDAY($S$1,1)-(start_day-1))-IF((WEEKDAY($S$1,1)-(start_day-1))&lt;=0,7,0)+(ROW(S3)-ROW($S$3))*7+(COLUMN(S3)-COLUMN($S$3)+1))</f>
        <v/>
      </c>
      <c r="T3" s="28">
        <f t="shared" si="1"/>
        <v>44774</v>
      </c>
      <c r="U3" s="28">
        <f t="shared" si="1"/>
        <v>44775</v>
      </c>
      <c r="V3" s="28">
        <f t="shared" si="1"/>
        <v>44776</v>
      </c>
      <c r="W3" s="28">
        <f t="shared" si="1"/>
        <v>44777</v>
      </c>
      <c r="X3" s="28">
        <f t="shared" si="1"/>
        <v>44778</v>
      </c>
      <c r="Y3" s="28">
        <f t="shared" si="1"/>
        <v>44779</v>
      </c>
      <c r="Z3" s="5"/>
      <c r="AA3" s="5"/>
      <c r="AB3" s="4"/>
      <c r="AC3" s="4"/>
      <c r="AD3" s="4"/>
      <c r="AE3" s="4"/>
    </row>
    <row r="4" spans="1:32" s="6" customFormat="1" ht="9" customHeight="1" x14ac:dyDescent="0.2">
      <c r="A4" s="73"/>
      <c r="B4" s="73"/>
      <c r="C4" s="73"/>
      <c r="D4" s="73"/>
      <c r="E4" s="73"/>
      <c r="F4" s="73"/>
      <c r="G4" s="73"/>
      <c r="H4" s="73"/>
      <c r="I4" s="16"/>
      <c r="J4" s="16"/>
      <c r="K4" s="28">
        <f t="shared" si="0"/>
        <v>44717</v>
      </c>
      <c r="L4" s="28">
        <f t="shared" si="0"/>
        <v>44718</v>
      </c>
      <c r="M4" s="28">
        <f t="shared" si="0"/>
        <v>44719</v>
      </c>
      <c r="N4" s="28">
        <f t="shared" si="0"/>
        <v>44720</v>
      </c>
      <c r="O4" s="28">
        <f t="shared" si="0"/>
        <v>44721</v>
      </c>
      <c r="P4" s="28">
        <f t="shared" si="0"/>
        <v>44722</v>
      </c>
      <c r="Q4" s="28">
        <f t="shared" si="0"/>
        <v>44723</v>
      </c>
      <c r="R4" s="3"/>
      <c r="S4" s="28">
        <f t="shared" si="1"/>
        <v>44780</v>
      </c>
      <c r="T4" s="28">
        <f t="shared" si="1"/>
        <v>44781</v>
      </c>
      <c r="U4" s="28">
        <f t="shared" si="1"/>
        <v>44782</v>
      </c>
      <c r="V4" s="28">
        <f t="shared" si="1"/>
        <v>44783</v>
      </c>
      <c r="W4" s="28">
        <f t="shared" si="1"/>
        <v>44784</v>
      </c>
      <c r="X4" s="28">
        <f t="shared" si="1"/>
        <v>44785</v>
      </c>
      <c r="Y4" s="28">
        <f t="shared" si="1"/>
        <v>44786</v>
      </c>
      <c r="Z4" s="5"/>
      <c r="AA4" s="5"/>
      <c r="AB4" s="4"/>
      <c r="AC4" s="4"/>
      <c r="AD4" s="4"/>
      <c r="AE4" s="4"/>
    </row>
    <row r="5" spans="1:32" s="6" customFormat="1" ht="9" customHeight="1" x14ac:dyDescent="0.2">
      <c r="A5" s="73"/>
      <c r="B5" s="73"/>
      <c r="C5" s="73"/>
      <c r="D5" s="73"/>
      <c r="E5" s="73"/>
      <c r="F5" s="73"/>
      <c r="G5" s="73"/>
      <c r="H5" s="73"/>
      <c r="I5" s="16"/>
      <c r="J5" s="16"/>
      <c r="K5" s="28">
        <f t="shared" si="0"/>
        <v>44724</v>
      </c>
      <c r="L5" s="28">
        <f t="shared" si="0"/>
        <v>44725</v>
      </c>
      <c r="M5" s="28">
        <f t="shared" si="0"/>
        <v>44726</v>
      </c>
      <c r="N5" s="28">
        <f t="shared" si="0"/>
        <v>44727</v>
      </c>
      <c r="O5" s="28">
        <f t="shared" si="0"/>
        <v>44728</v>
      </c>
      <c r="P5" s="28">
        <f t="shared" si="0"/>
        <v>44729</v>
      </c>
      <c r="Q5" s="28">
        <f t="shared" si="0"/>
        <v>44730</v>
      </c>
      <c r="R5" s="3"/>
      <c r="S5" s="28">
        <f t="shared" si="1"/>
        <v>44787</v>
      </c>
      <c r="T5" s="28">
        <f t="shared" si="1"/>
        <v>44788</v>
      </c>
      <c r="U5" s="28">
        <f t="shared" si="1"/>
        <v>44789</v>
      </c>
      <c r="V5" s="28">
        <f t="shared" si="1"/>
        <v>44790</v>
      </c>
      <c r="W5" s="28">
        <f t="shared" si="1"/>
        <v>44791</v>
      </c>
      <c r="X5" s="28">
        <f t="shared" si="1"/>
        <v>44792</v>
      </c>
      <c r="Y5" s="28">
        <f t="shared" si="1"/>
        <v>44793</v>
      </c>
      <c r="Z5" s="5"/>
      <c r="AA5" s="5"/>
      <c r="AB5" s="4"/>
      <c r="AC5" s="4"/>
      <c r="AD5" s="4"/>
      <c r="AE5" s="4"/>
    </row>
    <row r="6" spans="1:32" s="6" customFormat="1" ht="9" customHeight="1" x14ac:dyDescent="0.2">
      <c r="A6" s="73"/>
      <c r="B6" s="73"/>
      <c r="C6" s="73"/>
      <c r="D6" s="73"/>
      <c r="E6" s="73"/>
      <c r="F6" s="73"/>
      <c r="G6" s="73"/>
      <c r="H6" s="73"/>
      <c r="I6" s="16"/>
      <c r="J6" s="16"/>
      <c r="K6" s="28">
        <f t="shared" si="0"/>
        <v>44731</v>
      </c>
      <c r="L6" s="28">
        <f t="shared" si="0"/>
        <v>44732</v>
      </c>
      <c r="M6" s="28">
        <f t="shared" si="0"/>
        <v>44733</v>
      </c>
      <c r="N6" s="28">
        <f t="shared" si="0"/>
        <v>44734</v>
      </c>
      <c r="O6" s="28">
        <f t="shared" si="0"/>
        <v>44735</v>
      </c>
      <c r="P6" s="28">
        <f t="shared" si="0"/>
        <v>44736</v>
      </c>
      <c r="Q6" s="28">
        <f t="shared" si="0"/>
        <v>44737</v>
      </c>
      <c r="R6" s="3"/>
      <c r="S6" s="28">
        <f t="shared" si="1"/>
        <v>44794</v>
      </c>
      <c r="T6" s="28">
        <f t="shared" si="1"/>
        <v>44795</v>
      </c>
      <c r="U6" s="28">
        <f t="shared" si="1"/>
        <v>44796</v>
      </c>
      <c r="V6" s="28">
        <f t="shared" si="1"/>
        <v>44797</v>
      </c>
      <c r="W6" s="28">
        <f t="shared" si="1"/>
        <v>44798</v>
      </c>
      <c r="X6" s="28">
        <f t="shared" si="1"/>
        <v>44799</v>
      </c>
      <c r="Y6" s="28">
        <f t="shared" si="1"/>
        <v>44800</v>
      </c>
      <c r="Z6" s="5"/>
      <c r="AA6" s="5"/>
      <c r="AB6" s="4"/>
      <c r="AC6" s="4"/>
      <c r="AD6" s="4"/>
      <c r="AE6" s="4"/>
    </row>
    <row r="7" spans="1:32" s="6" customFormat="1" ht="9" customHeight="1" x14ac:dyDescent="0.2">
      <c r="A7" s="73"/>
      <c r="B7" s="73"/>
      <c r="C7" s="73"/>
      <c r="D7" s="73"/>
      <c r="E7" s="73"/>
      <c r="F7" s="73"/>
      <c r="G7" s="73"/>
      <c r="H7" s="73"/>
      <c r="I7" s="16"/>
      <c r="J7" s="16"/>
      <c r="K7" s="28">
        <f t="shared" si="0"/>
        <v>44738</v>
      </c>
      <c r="L7" s="28">
        <f t="shared" si="0"/>
        <v>44739</v>
      </c>
      <c r="M7" s="28">
        <f t="shared" si="0"/>
        <v>44740</v>
      </c>
      <c r="N7" s="28">
        <f t="shared" si="0"/>
        <v>44741</v>
      </c>
      <c r="O7" s="28">
        <f t="shared" si="0"/>
        <v>44742</v>
      </c>
      <c r="P7" s="28" t="str">
        <f t="shared" si="0"/>
        <v/>
      </c>
      <c r="Q7" s="28" t="str">
        <f t="shared" si="0"/>
        <v/>
      </c>
      <c r="R7" s="3"/>
      <c r="S7" s="28">
        <f t="shared" si="1"/>
        <v>44801</v>
      </c>
      <c r="T7" s="28">
        <f t="shared" si="1"/>
        <v>44802</v>
      </c>
      <c r="U7" s="28">
        <f t="shared" si="1"/>
        <v>44803</v>
      </c>
      <c r="V7" s="28">
        <f t="shared" si="1"/>
        <v>44804</v>
      </c>
      <c r="W7" s="28" t="str">
        <f t="shared" si="1"/>
        <v/>
      </c>
      <c r="X7" s="28" t="str">
        <f t="shared" si="1"/>
        <v/>
      </c>
      <c r="Y7" s="28" t="str">
        <f t="shared" si="1"/>
        <v/>
      </c>
      <c r="Z7" s="5"/>
      <c r="AA7" s="5"/>
      <c r="AB7" s="4"/>
      <c r="AC7" s="4"/>
      <c r="AD7" s="4"/>
      <c r="AE7" s="4"/>
    </row>
    <row r="8" spans="1:32"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25">
      <c r="A9" s="74">
        <f>A10</f>
        <v>44738</v>
      </c>
      <c r="B9" s="75"/>
      <c r="C9" s="75">
        <f>C10</f>
        <v>44739</v>
      </c>
      <c r="D9" s="75"/>
      <c r="E9" s="75">
        <f>E10</f>
        <v>44740</v>
      </c>
      <c r="F9" s="75"/>
      <c r="G9" s="75">
        <f>G10</f>
        <v>44741</v>
      </c>
      <c r="H9" s="75"/>
      <c r="I9" s="75">
        <f>I10</f>
        <v>44742</v>
      </c>
      <c r="J9" s="75"/>
      <c r="K9" s="75">
        <f>K10</f>
        <v>44743</v>
      </c>
      <c r="L9" s="75"/>
      <c r="M9" s="75"/>
      <c r="N9" s="75"/>
      <c r="O9" s="75"/>
      <c r="P9" s="75"/>
      <c r="Q9" s="75"/>
      <c r="R9" s="75"/>
      <c r="S9" s="75">
        <f>S10</f>
        <v>44744</v>
      </c>
      <c r="T9" s="75"/>
      <c r="U9" s="75"/>
      <c r="V9" s="75"/>
      <c r="W9" s="75"/>
      <c r="X9" s="75"/>
      <c r="Y9" s="75"/>
      <c r="Z9" s="77"/>
      <c r="AB9" s="50" t="s">
        <v>18</v>
      </c>
      <c r="AC9" s="50"/>
      <c r="AD9" s="50"/>
      <c r="AE9" s="50"/>
      <c r="AF9" s="50"/>
    </row>
    <row r="10" spans="1:32" s="1" customFormat="1" ht="18.75" x14ac:dyDescent="0.25">
      <c r="A10" s="20">
        <f>$A$1-(WEEKDAY($A$1,1)-(start_day-1))-IF((WEEKDAY($A$1,1)-(start_day-1))&lt;=0,7,0)+1</f>
        <v>44738</v>
      </c>
      <c r="B10" s="21"/>
      <c r="C10" s="18">
        <f>A10+1</f>
        <v>44739</v>
      </c>
      <c r="D10" s="19"/>
      <c r="E10" s="18">
        <f>C10+1</f>
        <v>44740</v>
      </c>
      <c r="F10" s="19"/>
      <c r="G10" s="18">
        <f>E10+1</f>
        <v>44741</v>
      </c>
      <c r="H10" s="19"/>
      <c r="I10" s="18">
        <f>G10+1</f>
        <v>44742</v>
      </c>
      <c r="J10" s="19"/>
      <c r="K10" s="59">
        <f>I10+1</f>
        <v>44743</v>
      </c>
      <c r="L10" s="60"/>
      <c r="M10" s="61"/>
      <c r="N10" s="61"/>
      <c r="O10" s="61"/>
      <c r="P10" s="61"/>
      <c r="Q10" s="61"/>
      <c r="R10" s="62"/>
      <c r="S10" s="63">
        <f>K10+1</f>
        <v>44744</v>
      </c>
      <c r="T10" s="64"/>
      <c r="U10" s="65"/>
      <c r="V10" s="65"/>
      <c r="W10" s="65"/>
      <c r="X10" s="65"/>
      <c r="Y10" s="65"/>
      <c r="Z10" s="66"/>
      <c r="AA10" s="10"/>
      <c r="AB10" s="51" t="s">
        <v>4</v>
      </c>
      <c r="AC10" s="51"/>
      <c r="AD10" s="51"/>
      <c r="AE10" s="51"/>
      <c r="AF10" s="51"/>
    </row>
    <row r="11" spans="1:32" s="1" customFormat="1" ht="12.75" customHeight="1" x14ac:dyDescent="0.2">
      <c r="A11" s="56"/>
      <c r="B11" s="57"/>
      <c r="C11" s="69"/>
      <c r="D11" s="70"/>
      <c r="E11" s="69"/>
      <c r="F11" s="70"/>
      <c r="G11" s="69"/>
      <c r="H11" s="70"/>
      <c r="I11" s="69"/>
      <c r="J11" s="70"/>
      <c r="K11" s="88" t="s">
        <v>22</v>
      </c>
      <c r="L11" s="92"/>
      <c r="M11" s="92"/>
      <c r="N11" s="92"/>
      <c r="O11" s="92"/>
      <c r="P11" s="92"/>
      <c r="Q11" s="92"/>
      <c r="R11" s="89"/>
      <c r="S11" s="56"/>
      <c r="T11" s="57"/>
      <c r="U11" s="57"/>
      <c r="V11" s="57"/>
      <c r="W11" s="57"/>
      <c r="X11" s="57"/>
      <c r="Y11" s="57"/>
      <c r="Z11" s="58"/>
      <c r="AA11" s="10"/>
    </row>
    <row r="12" spans="1:32" s="1" customFormat="1" x14ac:dyDescent="0.2">
      <c r="A12" s="56"/>
      <c r="B12" s="57"/>
      <c r="C12" s="69"/>
      <c r="D12" s="70"/>
      <c r="E12" s="69"/>
      <c r="F12" s="70"/>
      <c r="G12" s="69"/>
      <c r="H12" s="70"/>
      <c r="I12" s="69"/>
      <c r="J12" s="70"/>
      <c r="K12" s="88"/>
      <c r="L12" s="92"/>
      <c r="M12" s="92"/>
      <c r="N12" s="92"/>
      <c r="O12" s="92"/>
      <c r="P12" s="92"/>
      <c r="Q12" s="92"/>
      <c r="R12" s="89"/>
      <c r="S12" s="56"/>
      <c r="T12" s="57"/>
      <c r="U12" s="57"/>
      <c r="V12" s="57"/>
      <c r="W12" s="57"/>
      <c r="X12" s="57"/>
      <c r="Y12" s="57"/>
      <c r="Z12" s="58"/>
      <c r="AA12" s="10"/>
    </row>
    <row r="13" spans="1:32" s="1" customFormat="1" x14ac:dyDescent="0.2">
      <c r="A13" s="56"/>
      <c r="B13" s="57"/>
      <c r="C13" s="69"/>
      <c r="D13" s="70"/>
      <c r="E13" s="69"/>
      <c r="F13" s="70"/>
      <c r="G13" s="69"/>
      <c r="H13" s="70"/>
      <c r="I13" s="69"/>
      <c r="J13" s="70"/>
      <c r="K13" s="88"/>
      <c r="L13" s="92"/>
      <c r="M13" s="92"/>
      <c r="N13" s="92"/>
      <c r="O13" s="92"/>
      <c r="P13" s="92"/>
      <c r="Q13" s="92"/>
      <c r="R13" s="89"/>
      <c r="S13" s="56"/>
      <c r="T13" s="57"/>
      <c r="U13" s="57"/>
      <c r="V13" s="57"/>
      <c r="W13" s="57"/>
      <c r="X13" s="57"/>
      <c r="Y13" s="57"/>
      <c r="Z13" s="58"/>
      <c r="AA13" s="10"/>
    </row>
    <row r="14" spans="1:32" s="1" customFormat="1" x14ac:dyDescent="0.2">
      <c r="A14" s="56"/>
      <c r="B14" s="57"/>
      <c r="C14" s="69"/>
      <c r="D14" s="70"/>
      <c r="E14" s="69"/>
      <c r="F14" s="70"/>
      <c r="G14" s="69"/>
      <c r="H14" s="70"/>
      <c r="I14" s="69"/>
      <c r="J14" s="70"/>
      <c r="K14" s="88"/>
      <c r="L14" s="92"/>
      <c r="M14" s="92"/>
      <c r="N14" s="92"/>
      <c r="O14" s="92"/>
      <c r="P14" s="92"/>
      <c r="Q14" s="92"/>
      <c r="R14" s="89"/>
      <c r="S14" s="56"/>
      <c r="T14" s="57"/>
      <c r="U14" s="57"/>
      <c r="V14" s="57"/>
      <c r="W14" s="57"/>
      <c r="X14" s="57"/>
      <c r="Y14" s="57"/>
      <c r="Z14" s="58"/>
      <c r="AA14" s="10"/>
    </row>
    <row r="15" spans="1:32" s="2" customFormat="1" ht="13.15" customHeight="1" x14ac:dyDescent="0.2">
      <c r="A15" s="53"/>
      <c r="B15" s="54"/>
      <c r="C15" s="67"/>
      <c r="D15" s="68"/>
      <c r="E15" s="67"/>
      <c r="F15" s="68"/>
      <c r="G15" s="67"/>
      <c r="H15" s="68"/>
      <c r="I15" s="67"/>
      <c r="J15" s="68"/>
      <c r="K15" s="90"/>
      <c r="L15" s="93"/>
      <c r="M15" s="93"/>
      <c r="N15" s="93"/>
      <c r="O15" s="93"/>
      <c r="P15" s="93"/>
      <c r="Q15" s="93"/>
      <c r="R15" s="91"/>
      <c r="S15" s="53"/>
      <c r="T15" s="54"/>
      <c r="U15" s="54"/>
      <c r="V15" s="54"/>
      <c r="W15" s="54"/>
      <c r="X15" s="54"/>
      <c r="Y15" s="54"/>
      <c r="Z15" s="55"/>
      <c r="AA15" s="10"/>
    </row>
    <row r="16" spans="1:32" s="1" customFormat="1" ht="18.75" x14ac:dyDescent="0.2">
      <c r="A16" s="20">
        <f>S10+1</f>
        <v>44745</v>
      </c>
      <c r="B16" s="21"/>
      <c r="C16" s="18">
        <f>A16+1</f>
        <v>44746</v>
      </c>
      <c r="D16" s="19"/>
      <c r="E16" s="18">
        <f>C16+1</f>
        <v>44747</v>
      </c>
      <c r="F16" s="19"/>
      <c r="G16" s="18">
        <f>E16+1</f>
        <v>44748</v>
      </c>
      <c r="H16" s="19"/>
      <c r="I16" s="18">
        <f>G16+1</f>
        <v>44749</v>
      </c>
      <c r="J16" s="19"/>
      <c r="K16" s="59">
        <f>I16+1</f>
        <v>44750</v>
      </c>
      <c r="L16" s="60"/>
      <c r="M16" s="61"/>
      <c r="N16" s="61"/>
      <c r="O16" s="61"/>
      <c r="P16" s="61"/>
      <c r="Q16" s="61"/>
      <c r="R16" s="62"/>
      <c r="S16" s="63">
        <f>K16+1</f>
        <v>44751</v>
      </c>
      <c r="T16" s="64"/>
      <c r="U16" s="65"/>
      <c r="V16" s="65"/>
      <c r="W16" s="65"/>
      <c r="X16" s="65"/>
      <c r="Y16" s="65"/>
      <c r="Z16" s="66"/>
      <c r="AA16" s="10"/>
      <c r="AB16" s="33" t="s">
        <v>7</v>
      </c>
      <c r="AC16" s="14"/>
      <c r="AD16" s="15"/>
    </row>
    <row r="17" spans="1:31" s="1" customFormat="1" x14ac:dyDescent="0.2">
      <c r="A17" s="56"/>
      <c r="B17" s="57"/>
      <c r="C17" s="111"/>
      <c r="E17" s="94" t="s">
        <v>25</v>
      </c>
      <c r="F17" s="95"/>
      <c r="G17" s="69"/>
      <c r="H17" s="70"/>
      <c r="I17" s="69"/>
      <c r="J17" s="70"/>
      <c r="K17" s="69"/>
      <c r="L17" s="71"/>
      <c r="M17" s="71"/>
      <c r="N17" s="71"/>
      <c r="O17" s="71"/>
      <c r="P17" s="71"/>
      <c r="Q17" s="71"/>
      <c r="R17" s="70"/>
      <c r="S17" s="56"/>
      <c r="T17" s="57"/>
      <c r="U17" s="57"/>
      <c r="V17" s="57"/>
      <c r="W17" s="57"/>
      <c r="X17" s="57"/>
      <c r="Y17" s="57"/>
      <c r="Z17" s="58"/>
      <c r="AA17" s="10"/>
      <c r="AB17" s="15"/>
    </row>
    <row r="18" spans="1:31" s="1" customFormat="1" x14ac:dyDescent="0.2">
      <c r="A18" s="56"/>
      <c r="B18" s="57"/>
      <c r="C18" s="111"/>
      <c r="E18" s="94"/>
      <c r="F18" s="95"/>
      <c r="G18" s="69"/>
      <c r="H18" s="70"/>
      <c r="I18" s="69"/>
      <c r="J18" s="70"/>
      <c r="K18" s="69"/>
      <c r="L18" s="71"/>
      <c r="M18" s="71"/>
      <c r="N18" s="71"/>
      <c r="O18" s="71"/>
      <c r="P18" s="71"/>
      <c r="Q18" s="71"/>
      <c r="R18" s="70"/>
      <c r="S18" s="56"/>
      <c r="T18" s="57"/>
      <c r="U18" s="57"/>
      <c r="V18" s="57"/>
      <c r="W18" s="57"/>
      <c r="X18" s="57"/>
      <c r="Y18" s="57"/>
      <c r="Z18" s="58"/>
      <c r="AA18" s="10"/>
      <c r="AB18" s="15"/>
      <c r="AC18" s="34" t="s">
        <v>1</v>
      </c>
      <c r="AD18" s="35">
        <v>2022</v>
      </c>
    </row>
    <row r="19" spans="1:31" s="1" customFormat="1" x14ac:dyDescent="0.2">
      <c r="A19" s="56"/>
      <c r="B19" s="57"/>
      <c r="C19" s="111"/>
      <c r="E19" s="94"/>
      <c r="F19" s="95"/>
      <c r="G19" s="69"/>
      <c r="H19" s="70"/>
      <c r="I19" s="69"/>
      <c r="J19" s="70"/>
      <c r="K19" s="69"/>
      <c r="L19" s="71"/>
      <c r="M19" s="71"/>
      <c r="N19" s="71"/>
      <c r="O19" s="71"/>
      <c r="P19" s="71"/>
      <c r="Q19" s="71"/>
      <c r="R19" s="70"/>
      <c r="S19" s="56"/>
      <c r="T19" s="57"/>
      <c r="U19" s="57"/>
      <c r="V19" s="57"/>
      <c r="W19" s="57"/>
      <c r="X19" s="57"/>
      <c r="Y19" s="57"/>
      <c r="Z19" s="58"/>
      <c r="AA19" s="10"/>
      <c r="AB19" s="15"/>
    </row>
    <row r="20" spans="1:31" s="1" customFormat="1" x14ac:dyDescent="0.2">
      <c r="A20" s="56"/>
      <c r="B20" s="57"/>
      <c r="C20" s="111"/>
      <c r="E20" s="94"/>
      <c r="F20" s="95"/>
      <c r="G20" s="69"/>
      <c r="H20" s="70"/>
      <c r="I20" s="69"/>
      <c r="J20" s="70"/>
      <c r="K20" s="69"/>
      <c r="L20" s="71"/>
      <c r="M20" s="71"/>
      <c r="N20" s="71"/>
      <c r="O20" s="71"/>
      <c r="P20" s="71"/>
      <c r="Q20" s="71"/>
      <c r="R20" s="70"/>
      <c r="S20" s="56"/>
      <c r="T20" s="57"/>
      <c r="U20" s="57"/>
      <c r="V20" s="57"/>
      <c r="W20" s="57"/>
      <c r="X20" s="57"/>
      <c r="Y20" s="57"/>
      <c r="Z20" s="58"/>
      <c r="AA20" s="10"/>
      <c r="AB20" s="15"/>
      <c r="AC20" s="34" t="s">
        <v>2</v>
      </c>
      <c r="AD20" s="35">
        <v>7</v>
      </c>
    </row>
    <row r="21" spans="1:31" s="2" customFormat="1" ht="13.15" customHeight="1" x14ac:dyDescent="0.2">
      <c r="A21" s="53"/>
      <c r="B21" s="54"/>
      <c r="C21" s="112"/>
      <c r="E21" s="96"/>
      <c r="F21" s="97"/>
      <c r="G21" s="67"/>
      <c r="H21" s="68"/>
      <c r="I21" s="67"/>
      <c r="J21" s="68"/>
      <c r="K21" s="67"/>
      <c r="L21" s="72"/>
      <c r="M21" s="72"/>
      <c r="N21" s="72"/>
      <c r="O21" s="72"/>
      <c r="P21" s="72"/>
      <c r="Q21" s="72"/>
      <c r="R21" s="68"/>
      <c r="S21" s="53"/>
      <c r="T21" s="54"/>
      <c r="U21" s="54"/>
      <c r="V21" s="54"/>
      <c r="W21" s="54"/>
      <c r="X21" s="54"/>
      <c r="Y21" s="54"/>
      <c r="Z21" s="55"/>
      <c r="AA21" s="10"/>
      <c r="AB21" s="1"/>
      <c r="AC21" s="1"/>
      <c r="AD21" s="1"/>
      <c r="AE21" s="1"/>
    </row>
    <row r="22" spans="1:31" s="1" customFormat="1" ht="18.75" x14ac:dyDescent="0.2">
      <c r="A22" s="20">
        <f>S16+1</f>
        <v>44752</v>
      </c>
      <c r="B22" s="21"/>
      <c r="C22" s="18">
        <f>A22+1</f>
        <v>44753</v>
      </c>
      <c r="D22" s="19"/>
      <c r="E22" s="18">
        <f>C22+1</f>
        <v>44754</v>
      </c>
      <c r="F22" s="19"/>
      <c r="G22" s="18">
        <f>E22+1</f>
        <v>44755</v>
      </c>
      <c r="H22" s="19"/>
      <c r="I22" s="18">
        <f>G22+1</f>
        <v>44756</v>
      </c>
      <c r="J22" s="19"/>
      <c r="K22" s="59">
        <f>I22+1</f>
        <v>44757</v>
      </c>
      <c r="L22" s="60"/>
      <c r="M22" s="61"/>
      <c r="N22" s="61"/>
      <c r="O22" s="61"/>
      <c r="P22" s="61"/>
      <c r="Q22" s="61"/>
      <c r="R22" s="62"/>
      <c r="S22" s="63">
        <f>K22+1</f>
        <v>44758</v>
      </c>
      <c r="T22" s="64"/>
      <c r="U22" s="65"/>
      <c r="V22" s="65"/>
      <c r="W22" s="65"/>
      <c r="X22" s="65"/>
      <c r="Y22" s="65"/>
      <c r="Z22" s="66"/>
      <c r="AA22" s="10"/>
      <c r="AB22" s="33" t="s">
        <v>8</v>
      </c>
      <c r="AC22" s="2"/>
      <c r="AD22" s="2"/>
      <c r="AE22" s="2"/>
    </row>
    <row r="23" spans="1:31" s="1" customFormat="1" x14ac:dyDescent="0.2">
      <c r="A23" s="56"/>
      <c r="B23" s="57"/>
      <c r="C23" s="94" t="s">
        <v>23</v>
      </c>
      <c r="D23" s="95"/>
      <c r="E23" s="107" t="s">
        <v>31</v>
      </c>
      <c r="F23" s="108"/>
      <c r="G23" s="69"/>
      <c r="H23" s="70"/>
      <c r="I23" s="82" t="s">
        <v>24</v>
      </c>
      <c r="J23" s="84"/>
      <c r="K23" s="82" t="s">
        <v>28</v>
      </c>
      <c r="L23" s="83"/>
      <c r="M23" s="83"/>
      <c r="N23" s="83"/>
      <c r="O23" s="83"/>
      <c r="P23" s="83"/>
      <c r="Q23" s="83"/>
      <c r="R23" s="84"/>
      <c r="S23" s="56"/>
      <c r="T23" s="57"/>
      <c r="U23" s="57"/>
      <c r="V23" s="57"/>
      <c r="W23" s="57"/>
      <c r="X23" s="57"/>
      <c r="Y23" s="57"/>
      <c r="Z23" s="58"/>
      <c r="AA23" s="10"/>
      <c r="AC23" s="14"/>
      <c r="AD23" s="15"/>
    </row>
    <row r="24" spans="1:31" s="1" customFormat="1" x14ac:dyDescent="0.2">
      <c r="A24" s="56"/>
      <c r="B24" s="57"/>
      <c r="C24" s="94"/>
      <c r="D24" s="95"/>
      <c r="E24" s="107"/>
      <c r="F24" s="108"/>
      <c r="G24" s="69"/>
      <c r="H24" s="70"/>
      <c r="I24" s="82"/>
      <c r="J24" s="84"/>
      <c r="K24" s="82"/>
      <c r="L24" s="83"/>
      <c r="M24" s="83"/>
      <c r="N24" s="83"/>
      <c r="O24" s="83"/>
      <c r="P24" s="83"/>
      <c r="Q24" s="83"/>
      <c r="R24" s="84"/>
      <c r="S24" s="56"/>
      <c r="T24" s="57"/>
      <c r="U24" s="57"/>
      <c r="V24" s="57"/>
      <c r="W24" s="57"/>
      <c r="X24" s="57"/>
      <c r="Y24" s="57"/>
      <c r="Z24" s="58"/>
      <c r="AA24" s="10"/>
      <c r="AB24" s="15"/>
      <c r="AC24" s="34" t="s">
        <v>3</v>
      </c>
      <c r="AD24" s="35">
        <v>1</v>
      </c>
      <c r="AE24" s="2"/>
    </row>
    <row r="25" spans="1:31" s="1" customFormat="1" x14ac:dyDescent="0.2">
      <c r="A25" s="56"/>
      <c r="B25" s="57"/>
      <c r="C25" s="94"/>
      <c r="D25" s="95"/>
      <c r="E25" s="107"/>
      <c r="F25" s="108"/>
      <c r="G25" s="69"/>
      <c r="H25" s="70"/>
      <c r="I25" s="82"/>
      <c r="J25" s="84"/>
      <c r="K25" s="82"/>
      <c r="L25" s="83"/>
      <c r="M25" s="83"/>
      <c r="N25" s="83"/>
      <c r="O25" s="83"/>
      <c r="P25" s="83"/>
      <c r="Q25" s="83"/>
      <c r="R25" s="84"/>
      <c r="S25" s="56"/>
      <c r="T25" s="57"/>
      <c r="U25" s="57"/>
      <c r="V25" s="57"/>
      <c r="W25" s="57"/>
      <c r="X25" s="57"/>
      <c r="Y25" s="57"/>
      <c r="Z25" s="58"/>
      <c r="AA25" s="10"/>
      <c r="AB25" s="15"/>
      <c r="AC25" s="14"/>
      <c r="AD25" s="15"/>
    </row>
    <row r="26" spans="1:31" s="1" customFormat="1" x14ac:dyDescent="0.2">
      <c r="A26" s="56"/>
      <c r="B26" s="57"/>
      <c r="C26" s="94"/>
      <c r="D26" s="95"/>
      <c r="E26" s="107"/>
      <c r="F26" s="108"/>
      <c r="G26" s="69"/>
      <c r="H26" s="70"/>
      <c r="I26" s="82"/>
      <c r="J26" s="84"/>
      <c r="K26" s="82"/>
      <c r="L26" s="83"/>
      <c r="M26" s="83"/>
      <c r="N26" s="83"/>
      <c r="O26" s="83"/>
      <c r="P26" s="83"/>
      <c r="Q26" s="83"/>
      <c r="R26" s="84"/>
      <c r="S26" s="56"/>
      <c r="T26" s="57"/>
      <c r="U26" s="57"/>
      <c r="V26" s="57"/>
      <c r="W26" s="57"/>
      <c r="X26" s="57"/>
      <c r="Y26" s="57"/>
      <c r="Z26" s="58"/>
      <c r="AA26" s="10"/>
      <c r="AD26" s="15"/>
    </row>
    <row r="27" spans="1:31" s="2" customFormat="1" x14ac:dyDescent="0.2">
      <c r="A27" s="53"/>
      <c r="B27" s="54"/>
      <c r="C27" s="96"/>
      <c r="D27" s="97"/>
      <c r="E27" s="109"/>
      <c r="F27" s="110"/>
      <c r="G27" s="67"/>
      <c r="H27" s="68"/>
      <c r="I27" s="85"/>
      <c r="J27" s="87"/>
      <c r="K27" s="85"/>
      <c r="L27" s="86"/>
      <c r="M27" s="86"/>
      <c r="N27" s="86"/>
      <c r="O27" s="86"/>
      <c r="P27" s="86"/>
      <c r="Q27" s="86"/>
      <c r="R27" s="87"/>
      <c r="S27" s="53"/>
      <c r="T27" s="54"/>
      <c r="U27" s="54"/>
      <c r="V27" s="54"/>
      <c r="W27" s="54"/>
      <c r="X27" s="54"/>
      <c r="Y27" s="54"/>
      <c r="Z27" s="55"/>
      <c r="AA27" s="10"/>
      <c r="AD27" s="15"/>
      <c r="AE27" s="1"/>
    </row>
    <row r="28" spans="1:31" s="1" customFormat="1" ht="18.75" x14ac:dyDescent="0.2">
      <c r="A28" s="20">
        <f>S22+1</f>
        <v>44759</v>
      </c>
      <c r="B28" s="21"/>
      <c r="C28" s="18">
        <f>A28+1</f>
        <v>44760</v>
      </c>
      <c r="D28" s="19"/>
      <c r="E28" s="18">
        <f>C28+1</f>
        <v>44761</v>
      </c>
      <c r="F28" s="19"/>
      <c r="G28" s="18">
        <f>E28+1</f>
        <v>44762</v>
      </c>
      <c r="H28" s="19"/>
      <c r="I28" s="18">
        <f>G28+1</f>
        <v>44763</v>
      </c>
      <c r="J28" s="19"/>
      <c r="K28" s="59">
        <f>I28+1</f>
        <v>44764</v>
      </c>
      <c r="L28" s="60"/>
      <c r="M28" s="61"/>
      <c r="N28" s="61"/>
      <c r="O28" s="61"/>
      <c r="P28" s="61"/>
      <c r="Q28" s="61"/>
      <c r="R28" s="62"/>
      <c r="S28" s="63">
        <f>K28+1</f>
        <v>44765</v>
      </c>
      <c r="T28" s="64"/>
      <c r="U28" s="65"/>
      <c r="V28" s="65"/>
      <c r="W28" s="65"/>
      <c r="X28" s="65"/>
      <c r="Y28" s="65"/>
      <c r="Z28" s="66"/>
      <c r="AA28" s="10"/>
      <c r="AB28" s="33" t="s">
        <v>9</v>
      </c>
      <c r="AC28" s="14"/>
      <c r="AD28" s="15"/>
    </row>
    <row r="29" spans="1:31" s="1" customFormat="1" x14ac:dyDescent="0.2">
      <c r="A29" s="98" t="s">
        <v>26</v>
      </c>
      <c r="B29" s="99"/>
      <c r="C29" s="69"/>
      <c r="D29" s="70"/>
      <c r="E29" s="123" t="s">
        <v>30</v>
      </c>
      <c r="F29" s="124"/>
      <c r="G29" s="82" t="s">
        <v>24</v>
      </c>
      <c r="H29" s="84"/>
      <c r="I29" s="69"/>
      <c r="J29" s="70"/>
      <c r="K29" s="69"/>
      <c r="L29" s="71"/>
      <c r="M29" s="71"/>
      <c r="N29" s="71"/>
      <c r="O29" s="71"/>
      <c r="P29" s="71"/>
      <c r="Q29" s="71"/>
      <c r="R29" s="70"/>
      <c r="S29" s="98" t="s">
        <v>27</v>
      </c>
      <c r="T29" s="102"/>
      <c r="U29" s="102"/>
      <c r="V29" s="102"/>
      <c r="W29" s="102"/>
      <c r="X29" s="102"/>
      <c r="Y29" s="102"/>
      <c r="Z29" s="104"/>
      <c r="AA29" s="10"/>
      <c r="AB29" s="14"/>
      <c r="AC29" s="36" t="s">
        <v>11</v>
      </c>
      <c r="AD29" s="15"/>
    </row>
    <row r="30" spans="1:31" s="1" customFormat="1" x14ac:dyDescent="0.2">
      <c r="A30" s="98"/>
      <c r="B30" s="99"/>
      <c r="C30" s="69"/>
      <c r="D30" s="70"/>
      <c r="E30" s="123"/>
      <c r="F30" s="124"/>
      <c r="G30" s="82"/>
      <c r="H30" s="84"/>
      <c r="I30" s="69"/>
      <c r="J30" s="70"/>
      <c r="K30" s="69"/>
      <c r="L30" s="71"/>
      <c r="M30" s="71"/>
      <c r="N30" s="71"/>
      <c r="O30" s="71"/>
      <c r="P30" s="71"/>
      <c r="Q30" s="71"/>
      <c r="R30" s="70"/>
      <c r="S30" s="98"/>
      <c r="T30" s="102"/>
      <c r="U30" s="102"/>
      <c r="V30" s="102"/>
      <c r="W30" s="102"/>
      <c r="X30" s="102"/>
      <c r="Y30" s="102"/>
      <c r="Z30" s="104"/>
      <c r="AA30" s="10"/>
      <c r="AB30" s="14"/>
      <c r="AC30" s="36" t="s">
        <v>12</v>
      </c>
      <c r="AD30" s="15"/>
      <c r="AE30" s="2"/>
    </row>
    <row r="31" spans="1:31" s="1" customFormat="1" x14ac:dyDescent="0.2">
      <c r="A31" s="98"/>
      <c r="B31" s="99"/>
      <c r="C31" s="69"/>
      <c r="D31" s="70"/>
      <c r="E31" s="123"/>
      <c r="F31" s="124"/>
      <c r="G31" s="82"/>
      <c r="H31" s="84"/>
      <c r="I31" s="69"/>
      <c r="J31" s="70"/>
      <c r="K31" s="69"/>
      <c r="L31" s="71"/>
      <c r="M31" s="71"/>
      <c r="N31" s="71"/>
      <c r="O31" s="71"/>
      <c r="P31" s="71"/>
      <c r="Q31" s="71"/>
      <c r="R31" s="70"/>
      <c r="S31" s="98"/>
      <c r="T31" s="102"/>
      <c r="U31" s="102"/>
      <c r="V31" s="102"/>
      <c r="W31" s="102"/>
      <c r="X31" s="102"/>
      <c r="Y31" s="102"/>
      <c r="Z31" s="104"/>
      <c r="AA31" s="10"/>
      <c r="AC31" s="14"/>
      <c r="AD31" s="15"/>
    </row>
    <row r="32" spans="1:31" s="1" customFormat="1" x14ac:dyDescent="0.2">
      <c r="A32" s="98"/>
      <c r="B32" s="99"/>
      <c r="C32" s="69"/>
      <c r="D32" s="70"/>
      <c r="E32" s="123"/>
      <c r="F32" s="124"/>
      <c r="G32" s="82"/>
      <c r="H32" s="84"/>
      <c r="I32" s="69"/>
      <c r="J32" s="70"/>
      <c r="K32" s="69"/>
      <c r="L32" s="71"/>
      <c r="M32" s="71"/>
      <c r="N32" s="71"/>
      <c r="O32" s="71"/>
      <c r="P32" s="71"/>
      <c r="Q32" s="71"/>
      <c r="R32" s="70"/>
      <c r="S32" s="98"/>
      <c r="T32" s="102"/>
      <c r="U32" s="102"/>
      <c r="V32" s="102"/>
      <c r="W32" s="102"/>
      <c r="X32" s="102"/>
      <c r="Y32" s="102"/>
      <c r="Z32" s="104"/>
      <c r="AA32" s="10"/>
      <c r="AD32" s="15"/>
    </row>
    <row r="33" spans="1:31" s="2" customFormat="1" x14ac:dyDescent="0.2">
      <c r="A33" s="100"/>
      <c r="B33" s="101"/>
      <c r="C33" s="67"/>
      <c r="D33" s="68"/>
      <c r="E33" s="125"/>
      <c r="F33" s="126"/>
      <c r="G33" s="85"/>
      <c r="H33" s="87"/>
      <c r="I33" s="67"/>
      <c r="J33" s="68"/>
      <c r="K33" s="67"/>
      <c r="L33" s="72"/>
      <c r="M33" s="72"/>
      <c r="N33" s="72"/>
      <c r="O33" s="72"/>
      <c r="P33" s="72"/>
      <c r="Q33" s="72"/>
      <c r="R33" s="68"/>
      <c r="S33" s="100"/>
      <c r="T33" s="103"/>
      <c r="U33" s="103"/>
      <c r="V33" s="103"/>
      <c r="W33" s="103"/>
      <c r="X33" s="103"/>
      <c r="Y33" s="103"/>
      <c r="Z33" s="105"/>
      <c r="AA33" s="10"/>
      <c r="AD33" s="1"/>
      <c r="AE33" s="1"/>
    </row>
    <row r="34" spans="1:31" s="1" customFormat="1" ht="18.75" x14ac:dyDescent="0.2">
      <c r="A34" s="20">
        <f>S28+1</f>
        <v>44766</v>
      </c>
      <c r="B34" s="21"/>
      <c r="C34" s="18">
        <f>A34+1</f>
        <v>44767</v>
      </c>
      <c r="D34" s="19"/>
      <c r="E34" s="18">
        <f>C34+1</f>
        <v>44768</v>
      </c>
      <c r="F34" s="19"/>
      <c r="G34" s="18">
        <f>E34+1</f>
        <v>44769</v>
      </c>
      <c r="H34" s="19"/>
      <c r="I34" s="18">
        <f>G34+1</f>
        <v>44770</v>
      </c>
      <c r="J34" s="19"/>
      <c r="K34" s="59">
        <f>I34+1</f>
        <v>44771</v>
      </c>
      <c r="L34" s="60"/>
      <c r="M34" s="61"/>
      <c r="N34" s="61"/>
      <c r="O34" s="61"/>
      <c r="P34" s="61"/>
      <c r="Q34" s="61"/>
      <c r="R34" s="62"/>
      <c r="S34" s="63">
        <f>K34+1</f>
        <v>44772</v>
      </c>
      <c r="T34" s="64"/>
      <c r="U34" s="65"/>
      <c r="V34" s="65"/>
      <c r="W34" s="65"/>
      <c r="X34" s="65"/>
      <c r="Y34" s="65"/>
      <c r="Z34" s="66"/>
      <c r="AA34" s="10"/>
      <c r="AB34" s="33" t="s">
        <v>10</v>
      </c>
      <c r="AC34" s="14"/>
    </row>
    <row r="35" spans="1:31" s="1" customFormat="1" ht="12.75" customHeight="1" x14ac:dyDescent="0.2">
      <c r="A35" s="56"/>
      <c r="B35" s="57"/>
      <c r="C35" s="69"/>
      <c r="D35" s="70"/>
      <c r="E35" s="127" t="s">
        <v>33</v>
      </c>
      <c r="F35" s="128"/>
      <c r="G35" s="127" t="s">
        <v>33</v>
      </c>
      <c r="H35" s="128"/>
      <c r="I35" s="127" t="s">
        <v>33</v>
      </c>
      <c r="J35" s="128"/>
      <c r="K35" s="69"/>
      <c r="L35" s="71"/>
      <c r="M35" s="71"/>
      <c r="N35" s="71"/>
      <c r="O35" s="71"/>
      <c r="P35" s="71"/>
      <c r="Q35" s="71"/>
      <c r="R35" s="70"/>
      <c r="S35" s="56"/>
      <c r="T35" s="57"/>
      <c r="U35" s="57"/>
      <c r="V35" s="57"/>
      <c r="W35" s="57"/>
      <c r="X35" s="57"/>
      <c r="Y35" s="57"/>
      <c r="Z35" s="58"/>
      <c r="AA35" s="10"/>
      <c r="AB35" s="15"/>
      <c r="AC35" s="36" t="s">
        <v>13</v>
      </c>
    </row>
    <row r="36" spans="1:31" s="1" customFormat="1" x14ac:dyDescent="0.2">
      <c r="A36" s="56"/>
      <c r="B36" s="57"/>
      <c r="C36" s="69"/>
      <c r="D36" s="70"/>
      <c r="E36" s="127"/>
      <c r="F36" s="128"/>
      <c r="G36" s="127"/>
      <c r="H36" s="128"/>
      <c r="I36" s="127"/>
      <c r="J36" s="128"/>
      <c r="K36" s="69"/>
      <c r="L36" s="71"/>
      <c r="M36" s="71"/>
      <c r="N36" s="71"/>
      <c r="O36" s="71"/>
      <c r="P36" s="71"/>
      <c r="Q36" s="71"/>
      <c r="R36" s="70"/>
      <c r="S36" s="56"/>
      <c r="T36" s="57"/>
      <c r="U36" s="57"/>
      <c r="V36" s="57"/>
      <c r="W36" s="57"/>
      <c r="X36" s="57"/>
      <c r="Y36" s="57"/>
      <c r="Z36" s="58"/>
      <c r="AA36" s="10"/>
      <c r="AC36" s="36" t="s">
        <v>14</v>
      </c>
    </row>
    <row r="37" spans="1:31" s="1" customFormat="1" x14ac:dyDescent="0.2">
      <c r="A37" s="56"/>
      <c r="B37" s="57"/>
      <c r="C37" s="69"/>
      <c r="D37" s="70"/>
      <c r="E37" s="127"/>
      <c r="F37" s="128"/>
      <c r="G37" s="127"/>
      <c r="H37" s="128"/>
      <c r="I37" s="127"/>
      <c r="J37" s="128"/>
      <c r="K37" s="69"/>
      <c r="L37" s="71"/>
      <c r="M37" s="71"/>
      <c r="N37" s="71"/>
      <c r="O37" s="71"/>
      <c r="P37" s="71"/>
      <c r="Q37" s="71"/>
      <c r="R37" s="70"/>
      <c r="S37" s="56"/>
      <c r="T37" s="57"/>
      <c r="U37" s="57"/>
      <c r="V37" s="57"/>
      <c r="W37" s="57"/>
      <c r="X37" s="57"/>
      <c r="Y37" s="57"/>
      <c r="Z37" s="58"/>
      <c r="AA37" s="10"/>
    </row>
    <row r="38" spans="1:31" s="1" customFormat="1" x14ac:dyDescent="0.2">
      <c r="A38" s="56"/>
      <c r="B38" s="57"/>
      <c r="C38" s="69"/>
      <c r="D38" s="70"/>
      <c r="E38" s="127"/>
      <c r="F38" s="128"/>
      <c r="G38" s="127"/>
      <c r="H38" s="128"/>
      <c r="I38" s="127"/>
      <c r="J38" s="128"/>
      <c r="K38" s="69"/>
      <c r="L38" s="71"/>
      <c r="M38" s="71"/>
      <c r="N38" s="71"/>
      <c r="O38" s="71"/>
      <c r="P38" s="71"/>
      <c r="Q38" s="71"/>
      <c r="R38" s="70"/>
      <c r="S38" s="56"/>
      <c r="T38" s="57"/>
      <c r="U38" s="57"/>
      <c r="V38" s="57"/>
      <c r="W38" s="57"/>
      <c r="X38" s="57"/>
      <c r="Y38" s="57"/>
      <c r="Z38" s="58"/>
      <c r="AA38" s="10"/>
    </row>
    <row r="39" spans="1:31" s="2" customFormat="1" x14ac:dyDescent="0.2">
      <c r="A39" s="53"/>
      <c r="B39" s="54"/>
      <c r="C39" s="67"/>
      <c r="D39" s="68"/>
      <c r="E39" s="127"/>
      <c r="F39" s="128"/>
      <c r="G39" s="127"/>
      <c r="H39" s="128"/>
      <c r="I39" s="127"/>
      <c r="J39" s="128"/>
      <c r="K39" s="69"/>
      <c r="L39" s="71"/>
      <c r="M39" s="71"/>
      <c r="N39" s="71"/>
      <c r="O39" s="71"/>
      <c r="P39" s="71"/>
      <c r="Q39" s="71"/>
      <c r="R39" s="70"/>
      <c r="S39" s="56"/>
      <c r="T39" s="57"/>
      <c r="U39" s="57"/>
      <c r="V39" s="57"/>
      <c r="W39" s="57"/>
      <c r="X39" s="57"/>
      <c r="Y39" s="57"/>
      <c r="Z39" s="58"/>
      <c r="AA39" s="10"/>
    </row>
    <row r="40" spans="1:31" ht="18.75" x14ac:dyDescent="0.2">
      <c r="A40" s="20">
        <f>S34+1</f>
        <v>44773</v>
      </c>
      <c r="B40" s="21"/>
      <c r="C40" s="18">
        <f>A40+1</f>
        <v>44774</v>
      </c>
      <c r="D40" s="52"/>
      <c r="E40" s="115" t="s">
        <v>0</v>
      </c>
      <c r="F40" s="116"/>
      <c r="G40" s="116"/>
      <c r="H40" s="116"/>
      <c r="I40" s="116"/>
      <c r="J40" s="116"/>
      <c r="K40" s="116"/>
      <c r="L40" s="116"/>
      <c r="M40" s="116"/>
      <c r="N40" s="116"/>
      <c r="O40" s="116"/>
      <c r="P40" s="116"/>
      <c r="Q40" s="116"/>
      <c r="R40" s="116"/>
      <c r="S40" s="116"/>
      <c r="T40" s="116"/>
      <c r="U40" s="116"/>
      <c r="V40" s="116"/>
      <c r="W40" s="116"/>
      <c r="X40" s="116"/>
      <c r="Y40" s="116"/>
      <c r="Z40" s="117"/>
      <c r="AA40" s="9"/>
    </row>
    <row r="41" spans="1:31" x14ac:dyDescent="0.2">
      <c r="A41" s="56"/>
      <c r="B41" s="57"/>
      <c r="C41" s="82" t="s">
        <v>32</v>
      </c>
      <c r="D41" s="83"/>
      <c r="E41" s="118" t="s">
        <v>29</v>
      </c>
      <c r="F41" s="113"/>
      <c r="G41" s="113"/>
      <c r="H41" s="113"/>
      <c r="I41" s="113"/>
      <c r="J41" s="113"/>
      <c r="K41" s="113"/>
      <c r="L41" s="113"/>
      <c r="M41" s="113"/>
      <c r="N41" s="113"/>
      <c r="O41" s="113"/>
      <c r="P41" s="113"/>
      <c r="Q41" s="113"/>
      <c r="R41" s="113"/>
      <c r="S41" s="113"/>
      <c r="T41" s="113"/>
      <c r="U41" s="113"/>
      <c r="V41" s="113"/>
      <c r="W41" s="113"/>
      <c r="X41" s="113"/>
      <c r="Y41" s="113"/>
      <c r="Z41" s="119"/>
      <c r="AA41" s="9"/>
    </row>
    <row r="42" spans="1:31" x14ac:dyDescent="0.2">
      <c r="A42" s="56"/>
      <c r="B42" s="57"/>
      <c r="C42" s="82"/>
      <c r="D42" s="83"/>
      <c r="E42" s="118"/>
      <c r="F42" s="113"/>
      <c r="G42" s="113"/>
      <c r="H42" s="113"/>
      <c r="I42" s="113"/>
      <c r="J42" s="113"/>
      <c r="K42" s="113"/>
      <c r="L42" s="113"/>
      <c r="M42" s="113"/>
      <c r="N42" s="113"/>
      <c r="O42" s="113"/>
      <c r="P42" s="113"/>
      <c r="Q42" s="113"/>
      <c r="R42" s="113"/>
      <c r="S42" s="113"/>
      <c r="T42" s="113"/>
      <c r="U42" s="113"/>
      <c r="V42" s="113"/>
      <c r="W42" s="113"/>
      <c r="X42" s="113"/>
      <c r="Y42" s="113"/>
      <c r="Z42" s="119"/>
      <c r="AA42" s="9"/>
    </row>
    <row r="43" spans="1:31" x14ac:dyDescent="0.2">
      <c r="A43" s="56"/>
      <c r="B43" s="57"/>
      <c r="C43" s="82"/>
      <c r="D43" s="83"/>
      <c r="E43" s="118"/>
      <c r="F43" s="113"/>
      <c r="G43" s="113"/>
      <c r="H43" s="113"/>
      <c r="I43" s="113"/>
      <c r="J43" s="113"/>
      <c r="K43" s="113"/>
      <c r="L43" s="113"/>
      <c r="M43" s="113"/>
      <c r="N43" s="113"/>
      <c r="O43" s="113"/>
      <c r="P43" s="113"/>
      <c r="Q43" s="113"/>
      <c r="R43" s="113"/>
      <c r="S43" s="113"/>
      <c r="T43" s="113"/>
      <c r="U43" s="113"/>
      <c r="V43" s="113"/>
      <c r="W43" s="113"/>
      <c r="X43" s="113"/>
      <c r="Y43" s="113"/>
      <c r="Z43" s="119"/>
      <c r="AA43" s="9"/>
    </row>
    <row r="44" spans="1:31" x14ac:dyDescent="0.2">
      <c r="A44" s="56"/>
      <c r="B44" s="57"/>
      <c r="C44" s="82"/>
      <c r="D44" s="83"/>
      <c r="E44" s="118"/>
      <c r="F44" s="113"/>
      <c r="G44" s="113"/>
      <c r="H44" s="113"/>
      <c r="I44" s="113"/>
      <c r="J44" s="113"/>
      <c r="K44" s="113"/>
      <c r="L44" s="113"/>
      <c r="M44" s="113"/>
      <c r="N44" s="113"/>
      <c r="O44" s="113"/>
      <c r="P44" s="113"/>
      <c r="Q44" s="113"/>
      <c r="R44" s="113"/>
      <c r="S44" s="113"/>
      <c r="T44" s="113"/>
      <c r="U44" s="113"/>
      <c r="V44" s="113"/>
      <c r="W44" s="113"/>
      <c r="X44" s="113"/>
      <c r="Y44" s="113"/>
      <c r="Z44" s="119"/>
      <c r="AA44" s="9"/>
    </row>
    <row r="45" spans="1:31" s="1" customFormat="1" x14ac:dyDescent="0.2">
      <c r="A45" s="53"/>
      <c r="B45" s="54"/>
      <c r="C45" s="106"/>
      <c r="D45" s="114"/>
      <c r="E45" s="120"/>
      <c r="F45" s="121"/>
      <c r="G45" s="121"/>
      <c r="H45" s="121"/>
      <c r="I45" s="121"/>
      <c r="J45" s="121"/>
      <c r="K45" s="121"/>
      <c r="L45" s="121"/>
      <c r="M45" s="121"/>
      <c r="N45" s="121"/>
      <c r="O45" s="121"/>
      <c r="P45" s="121"/>
      <c r="Q45" s="121"/>
      <c r="R45" s="121"/>
      <c r="S45" s="121"/>
      <c r="T45" s="121"/>
      <c r="U45" s="121"/>
      <c r="V45" s="121"/>
      <c r="W45" s="121"/>
      <c r="X45" s="121"/>
      <c r="Y45" s="121"/>
      <c r="Z45" s="122"/>
      <c r="AA45" s="10"/>
    </row>
  </sheetData>
  <mergeCells count="155">
    <mergeCell ref="E35:F39"/>
    <mergeCell ref="G35:H39"/>
    <mergeCell ref="I35:J39"/>
    <mergeCell ref="C41:D45"/>
    <mergeCell ref="K23:R27"/>
    <mergeCell ref="E41:Z45"/>
    <mergeCell ref="E13:F13"/>
    <mergeCell ref="G13:H13"/>
    <mergeCell ref="S13:Z13"/>
    <mergeCell ref="K17:R17"/>
    <mergeCell ref="I12:J12"/>
    <mergeCell ref="I13:J13"/>
    <mergeCell ref="I14:J14"/>
    <mergeCell ref="G17:H17"/>
    <mergeCell ref="S25:Z25"/>
    <mergeCell ref="S23:Z23"/>
    <mergeCell ref="S27:Z27"/>
    <mergeCell ref="K39:R39"/>
    <mergeCell ref="S39:Z39"/>
    <mergeCell ref="U16:Z16"/>
    <mergeCell ref="K34:L34"/>
    <mergeCell ref="M34:R34"/>
    <mergeCell ref="A1:H7"/>
    <mergeCell ref="A11:B11"/>
    <mergeCell ref="C11:D11"/>
    <mergeCell ref="E11:F11"/>
    <mergeCell ref="G11:H11"/>
    <mergeCell ref="S11:Z11"/>
    <mergeCell ref="A9:B9"/>
    <mergeCell ref="C9:D9"/>
    <mergeCell ref="E9:F9"/>
    <mergeCell ref="G9:H9"/>
    <mergeCell ref="K9:R9"/>
    <mergeCell ref="K1:Q1"/>
    <mergeCell ref="S1:Y1"/>
    <mergeCell ref="S9:Z9"/>
    <mergeCell ref="I9:J9"/>
    <mergeCell ref="U10:Z10"/>
    <mergeCell ref="I11:J11"/>
    <mergeCell ref="K10:L10"/>
    <mergeCell ref="M10:R10"/>
    <mergeCell ref="K11:R15"/>
    <mergeCell ref="A13:B13"/>
    <mergeCell ref="C13:D13"/>
    <mergeCell ref="A19:B19"/>
    <mergeCell ref="G19:H19"/>
    <mergeCell ref="K19:R19"/>
    <mergeCell ref="A12:B12"/>
    <mergeCell ref="C12:D12"/>
    <mergeCell ref="E12:F12"/>
    <mergeCell ref="G12:H12"/>
    <mergeCell ref="A18:B18"/>
    <mergeCell ref="G18:H18"/>
    <mergeCell ref="K18:R18"/>
    <mergeCell ref="A15:B15"/>
    <mergeCell ref="C15:D15"/>
    <mergeCell ref="E15:F15"/>
    <mergeCell ref="G15:H15"/>
    <mergeCell ref="A17:B17"/>
    <mergeCell ref="A21:B21"/>
    <mergeCell ref="G21:H21"/>
    <mergeCell ref="K21:R21"/>
    <mergeCell ref="S22:T22"/>
    <mergeCell ref="U22:Z22"/>
    <mergeCell ref="M22:R22"/>
    <mergeCell ref="A20:B20"/>
    <mergeCell ref="G20:H20"/>
    <mergeCell ref="K20:R20"/>
    <mergeCell ref="E17:F21"/>
    <mergeCell ref="A24:B24"/>
    <mergeCell ref="G24:H24"/>
    <mergeCell ref="A23:B23"/>
    <mergeCell ref="G23:H23"/>
    <mergeCell ref="C23:D27"/>
    <mergeCell ref="E23:F27"/>
    <mergeCell ref="I23:J27"/>
    <mergeCell ref="A26:B26"/>
    <mergeCell ref="G26:H26"/>
    <mergeCell ref="A25:B25"/>
    <mergeCell ref="G25:H25"/>
    <mergeCell ref="C29:D29"/>
    <mergeCell ref="K29:R29"/>
    <mergeCell ref="I29:J29"/>
    <mergeCell ref="I30:J30"/>
    <mergeCell ref="A27:B27"/>
    <mergeCell ref="G27:H27"/>
    <mergeCell ref="M28:R28"/>
    <mergeCell ref="G29:H33"/>
    <mergeCell ref="A29:B33"/>
    <mergeCell ref="E29:F33"/>
    <mergeCell ref="C31:D31"/>
    <mergeCell ref="K31:R31"/>
    <mergeCell ref="I31:J31"/>
    <mergeCell ref="I32:J32"/>
    <mergeCell ref="I33:J33"/>
    <mergeCell ref="C30:D30"/>
    <mergeCell ref="K30:R30"/>
    <mergeCell ref="A38:B38"/>
    <mergeCell ref="C38:D38"/>
    <mergeCell ref="C33:D33"/>
    <mergeCell ref="K33:R33"/>
    <mergeCell ref="K32:R32"/>
    <mergeCell ref="K35:R35"/>
    <mergeCell ref="S35:Z35"/>
    <mergeCell ref="C37:D37"/>
    <mergeCell ref="K37:R37"/>
    <mergeCell ref="S37:Z37"/>
    <mergeCell ref="A36:B36"/>
    <mergeCell ref="C36:D36"/>
    <mergeCell ref="K36:R36"/>
    <mergeCell ref="C32:D32"/>
    <mergeCell ref="A43:B43"/>
    <mergeCell ref="A44:B44"/>
    <mergeCell ref="A45:B45"/>
    <mergeCell ref="A41:B41"/>
    <mergeCell ref="A42:B42"/>
    <mergeCell ref="A39:B39"/>
    <mergeCell ref="C39:D39"/>
    <mergeCell ref="A35:B35"/>
    <mergeCell ref="C35:D35"/>
    <mergeCell ref="S10:T10"/>
    <mergeCell ref="S16:T16"/>
    <mergeCell ref="K38:R38"/>
    <mergeCell ref="S36:Z36"/>
    <mergeCell ref="A37:B37"/>
    <mergeCell ref="S38:Z38"/>
    <mergeCell ref="A14:B14"/>
    <mergeCell ref="C14:D14"/>
    <mergeCell ref="E14:F14"/>
    <mergeCell ref="G14:H14"/>
    <mergeCell ref="S34:T34"/>
    <mergeCell ref="U34:Z34"/>
    <mergeCell ref="K28:L28"/>
    <mergeCell ref="I15:J15"/>
    <mergeCell ref="I17:J17"/>
    <mergeCell ref="I18:J18"/>
    <mergeCell ref="I19:J19"/>
    <mergeCell ref="I20:J20"/>
    <mergeCell ref="I21:J21"/>
    <mergeCell ref="S15:Z15"/>
    <mergeCell ref="S18:Z18"/>
    <mergeCell ref="S20:Z20"/>
    <mergeCell ref="K16:L16"/>
    <mergeCell ref="M16:R16"/>
    <mergeCell ref="K22:L22"/>
    <mergeCell ref="S12:Z12"/>
    <mergeCell ref="S26:Z26"/>
    <mergeCell ref="S24:Z24"/>
    <mergeCell ref="S21:Z21"/>
    <mergeCell ref="S19:Z19"/>
    <mergeCell ref="S17:Z17"/>
    <mergeCell ref="S14:Z14"/>
    <mergeCell ref="S28:T28"/>
    <mergeCell ref="U28:Z28"/>
    <mergeCell ref="S29:Z33"/>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AB10" r:id="rId1" xr:uid="{00000000-0004-0000-0000-000003000000}"/>
    <hyperlink ref="AB9" r:id="rId2" display="Calendar Templates by Vertex42.com" xr:uid="{00000000-0004-0000-0000-000005000000}"/>
    <hyperlink ref="AB10:AE10" r:id="rId3" display="https://www.vertex42.com/calendars/" xr:uid="{00000000-0004-0000-0000-000004000000}"/>
    <hyperlink ref="AB9:AE9" r:id="rId4" display="CALENDAR TEMPLATES by Vertex42.com" xr:uid="{1383483B-38EF-4B73-A626-A0B5AFF9ACEB}"/>
  </hyperlinks>
  <printOptions horizontalCentered="1"/>
  <pageMargins left="0.25" right="0.25" top="0.25" bottom="0.25" header="0.3" footer="0.3"/>
  <pageSetup scale="99"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DATE('1'!AD18,'1'!AD20+9,1)</f>
        <v>45017</v>
      </c>
      <c r="B1" s="73"/>
      <c r="C1" s="73"/>
      <c r="D1" s="73"/>
      <c r="E1" s="73"/>
      <c r="F1" s="73"/>
      <c r="G1" s="73"/>
      <c r="H1" s="73"/>
      <c r="I1" s="17"/>
      <c r="J1" s="17"/>
      <c r="K1" s="76">
        <f>DATE(YEAR(A1),MONTH(A1)-1,1)</f>
        <v>44986</v>
      </c>
      <c r="L1" s="76"/>
      <c r="M1" s="76"/>
      <c r="N1" s="76"/>
      <c r="O1" s="76"/>
      <c r="P1" s="76"/>
      <c r="Q1" s="76"/>
      <c r="R1" s="3"/>
      <c r="S1" s="76">
        <f>DATE(YEAR(A1),MONTH(A1)+1,1)</f>
        <v>45047</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44986</v>
      </c>
      <c r="O3" s="28">
        <f t="shared" si="0"/>
        <v>44987</v>
      </c>
      <c r="P3" s="28">
        <f t="shared" si="0"/>
        <v>44988</v>
      </c>
      <c r="Q3" s="28">
        <f t="shared" si="0"/>
        <v>44989</v>
      </c>
      <c r="R3" s="3"/>
      <c r="S3" s="28" t="str">
        <f t="shared" ref="S3:Y8" si="1">IF(MONTH($S$1)&lt;&gt;MONTH($S$1-(WEEKDAY($S$1,1)-(start_day-1))-IF((WEEKDAY($S$1,1)-(start_day-1))&lt;=0,7,0)+(ROW(S3)-ROW($S$3))*7+(COLUMN(S3)-COLUMN($S$3)+1)),"",$S$1-(WEEKDAY($S$1,1)-(start_day-1))-IF((WEEKDAY($S$1,1)-(start_day-1))&lt;=0,7,0)+(ROW(S3)-ROW($S$3))*7+(COLUMN(S3)-COLUMN($S$3)+1))</f>
        <v/>
      </c>
      <c r="T3" s="28">
        <f t="shared" si="1"/>
        <v>45047</v>
      </c>
      <c r="U3" s="28">
        <f t="shared" si="1"/>
        <v>45048</v>
      </c>
      <c r="V3" s="28">
        <f t="shared" si="1"/>
        <v>45049</v>
      </c>
      <c r="W3" s="28">
        <f t="shared" si="1"/>
        <v>45050</v>
      </c>
      <c r="X3" s="28">
        <f t="shared" si="1"/>
        <v>45051</v>
      </c>
      <c r="Y3" s="28">
        <f t="shared" si="1"/>
        <v>45052</v>
      </c>
      <c r="Z3" s="5"/>
      <c r="AA3" s="5"/>
    </row>
    <row r="4" spans="1:27" s="6" customFormat="1" ht="9" customHeight="1" x14ac:dyDescent="0.2">
      <c r="A4" s="73"/>
      <c r="B4" s="73"/>
      <c r="C4" s="73"/>
      <c r="D4" s="73"/>
      <c r="E4" s="73"/>
      <c r="F4" s="73"/>
      <c r="G4" s="73"/>
      <c r="H4" s="73"/>
      <c r="I4" s="17"/>
      <c r="J4" s="17"/>
      <c r="K4" s="28">
        <f t="shared" si="0"/>
        <v>44990</v>
      </c>
      <c r="L4" s="28">
        <f t="shared" si="0"/>
        <v>44991</v>
      </c>
      <c r="M4" s="28">
        <f t="shared" si="0"/>
        <v>44992</v>
      </c>
      <c r="N4" s="28">
        <f t="shared" si="0"/>
        <v>44993</v>
      </c>
      <c r="O4" s="28">
        <f t="shared" si="0"/>
        <v>44994</v>
      </c>
      <c r="P4" s="28">
        <f t="shared" si="0"/>
        <v>44995</v>
      </c>
      <c r="Q4" s="28">
        <f t="shared" si="0"/>
        <v>44996</v>
      </c>
      <c r="R4" s="3"/>
      <c r="S4" s="28">
        <f t="shared" si="1"/>
        <v>45053</v>
      </c>
      <c r="T4" s="28">
        <f t="shared" si="1"/>
        <v>45054</v>
      </c>
      <c r="U4" s="28">
        <f t="shared" si="1"/>
        <v>45055</v>
      </c>
      <c r="V4" s="28">
        <f t="shared" si="1"/>
        <v>45056</v>
      </c>
      <c r="W4" s="28">
        <f t="shared" si="1"/>
        <v>45057</v>
      </c>
      <c r="X4" s="28">
        <f t="shared" si="1"/>
        <v>45058</v>
      </c>
      <c r="Y4" s="28">
        <f t="shared" si="1"/>
        <v>45059</v>
      </c>
      <c r="Z4" s="5"/>
      <c r="AA4" s="5"/>
    </row>
    <row r="5" spans="1:27" s="6" customFormat="1" ht="9" customHeight="1" x14ac:dyDescent="0.2">
      <c r="A5" s="73"/>
      <c r="B5" s="73"/>
      <c r="C5" s="73"/>
      <c r="D5" s="73"/>
      <c r="E5" s="73"/>
      <c r="F5" s="73"/>
      <c r="G5" s="73"/>
      <c r="H5" s="73"/>
      <c r="I5" s="17"/>
      <c r="J5" s="17"/>
      <c r="K5" s="28">
        <f t="shared" si="0"/>
        <v>44997</v>
      </c>
      <c r="L5" s="28">
        <f t="shared" si="0"/>
        <v>44998</v>
      </c>
      <c r="M5" s="28">
        <f t="shared" si="0"/>
        <v>44999</v>
      </c>
      <c r="N5" s="28">
        <f t="shared" si="0"/>
        <v>45000</v>
      </c>
      <c r="O5" s="28">
        <f t="shared" si="0"/>
        <v>45001</v>
      </c>
      <c r="P5" s="28">
        <f t="shared" si="0"/>
        <v>45002</v>
      </c>
      <c r="Q5" s="28">
        <f t="shared" si="0"/>
        <v>45003</v>
      </c>
      <c r="R5" s="3"/>
      <c r="S5" s="28">
        <f t="shared" si="1"/>
        <v>45060</v>
      </c>
      <c r="T5" s="28">
        <f t="shared" si="1"/>
        <v>45061</v>
      </c>
      <c r="U5" s="28">
        <f t="shared" si="1"/>
        <v>45062</v>
      </c>
      <c r="V5" s="28">
        <f t="shared" si="1"/>
        <v>45063</v>
      </c>
      <c r="W5" s="28">
        <f t="shared" si="1"/>
        <v>45064</v>
      </c>
      <c r="X5" s="28">
        <f t="shared" si="1"/>
        <v>45065</v>
      </c>
      <c r="Y5" s="28">
        <f t="shared" si="1"/>
        <v>45066</v>
      </c>
      <c r="Z5" s="5"/>
      <c r="AA5" s="5"/>
    </row>
    <row r="6" spans="1:27" s="6" customFormat="1" ht="9" customHeight="1" x14ac:dyDescent="0.2">
      <c r="A6" s="73"/>
      <c r="B6" s="73"/>
      <c r="C6" s="73"/>
      <c r="D6" s="73"/>
      <c r="E6" s="73"/>
      <c r="F6" s="73"/>
      <c r="G6" s="73"/>
      <c r="H6" s="73"/>
      <c r="I6" s="17"/>
      <c r="J6" s="17"/>
      <c r="K6" s="28">
        <f t="shared" si="0"/>
        <v>45004</v>
      </c>
      <c r="L6" s="28">
        <f t="shared" si="0"/>
        <v>45005</v>
      </c>
      <c r="M6" s="28">
        <f t="shared" si="0"/>
        <v>45006</v>
      </c>
      <c r="N6" s="28">
        <f t="shared" si="0"/>
        <v>45007</v>
      </c>
      <c r="O6" s="28">
        <f t="shared" si="0"/>
        <v>45008</v>
      </c>
      <c r="P6" s="28">
        <f t="shared" si="0"/>
        <v>45009</v>
      </c>
      <c r="Q6" s="28">
        <f t="shared" si="0"/>
        <v>45010</v>
      </c>
      <c r="R6" s="3"/>
      <c r="S6" s="28">
        <f t="shared" si="1"/>
        <v>45067</v>
      </c>
      <c r="T6" s="28">
        <f t="shared" si="1"/>
        <v>45068</v>
      </c>
      <c r="U6" s="28">
        <f t="shared" si="1"/>
        <v>45069</v>
      </c>
      <c r="V6" s="28">
        <f t="shared" si="1"/>
        <v>45070</v>
      </c>
      <c r="W6" s="28">
        <f t="shared" si="1"/>
        <v>45071</v>
      </c>
      <c r="X6" s="28">
        <f t="shared" si="1"/>
        <v>45072</v>
      </c>
      <c r="Y6" s="28">
        <f t="shared" si="1"/>
        <v>45073</v>
      </c>
      <c r="Z6" s="5"/>
      <c r="AA6" s="5"/>
    </row>
    <row r="7" spans="1:27" s="6" customFormat="1" ht="9" customHeight="1" x14ac:dyDescent="0.2">
      <c r="A7" s="73"/>
      <c r="B7" s="73"/>
      <c r="C7" s="73"/>
      <c r="D7" s="73"/>
      <c r="E7" s="73"/>
      <c r="F7" s="73"/>
      <c r="G7" s="73"/>
      <c r="H7" s="73"/>
      <c r="I7" s="17"/>
      <c r="J7" s="17"/>
      <c r="K7" s="28">
        <f t="shared" si="0"/>
        <v>45011</v>
      </c>
      <c r="L7" s="28">
        <f t="shared" si="0"/>
        <v>45012</v>
      </c>
      <c r="M7" s="28">
        <f t="shared" si="0"/>
        <v>45013</v>
      </c>
      <c r="N7" s="28">
        <f t="shared" si="0"/>
        <v>45014</v>
      </c>
      <c r="O7" s="28">
        <f t="shared" si="0"/>
        <v>45015</v>
      </c>
      <c r="P7" s="28">
        <f t="shared" si="0"/>
        <v>45016</v>
      </c>
      <c r="Q7" s="28" t="str">
        <f t="shared" si="0"/>
        <v/>
      </c>
      <c r="R7" s="3"/>
      <c r="S7" s="28">
        <f t="shared" si="1"/>
        <v>45074</v>
      </c>
      <c r="T7" s="28">
        <f t="shared" si="1"/>
        <v>45075</v>
      </c>
      <c r="U7" s="28">
        <f t="shared" si="1"/>
        <v>45076</v>
      </c>
      <c r="V7" s="28">
        <f t="shared" si="1"/>
        <v>45077</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4">
        <f>A10</f>
        <v>45011</v>
      </c>
      <c r="B9" s="75"/>
      <c r="C9" s="75">
        <f>C10</f>
        <v>45012</v>
      </c>
      <c r="D9" s="75"/>
      <c r="E9" s="75">
        <f>E10</f>
        <v>45013</v>
      </c>
      <c r="F9" s="75"/>
      <c r="G9" s="75">
        <f>G10</f>
        <v>45014</v>
      </c>
      <c r="H9" s="75"/>
      <c r="I9" s="75">
        <f>I10</f>
        <v>45015</v>
      </c>
      <c r="J9" s="75"/>
      <c r="K9" s="75">
        <f>K10</f>
        <v>45016</v>
      </c>
      <c r="L9" s="75"/>
      <c r="M9" s="75"/>
      <c r="N9" s="75"/>
      <c r="O9" s="75"/>
      <c r="P9" s="75"/>
      <c r="Q9" s="75"/>
      <c r="R9" s="75"/>
      <c r="S9" s="75">
        <f>S10</f>
        <v>45017</v>
      </c>
      <c r="T9" s="75"/>
      <c r="U9" s="75"/>
      <c r="V9" s="75"/>
      <c r="W9" s="75"/>
      <c r="X9" s="75"/>
      <c r="Y9" s="75"/>
      <c r="Z9" s="77"/>
    </row>
    <row r="10" spans="1:27" s="1" customFormat="1" ht="18.75" x14ac:dyDescent="0.2">
      <c r="A10" s="20">
        <f>$A$1-(WEEKDAY($A$1,1)-(start_day-1))-IF((WEEKDAY($A$1,1)-(start_day-1))&lt;=0,7,0)+1</f>
        <v>45011</v>
      </c>
      <c r="B10" s="21"/>
      <c r="C10" s="18">
        <f>A10+1</f>
        <v>45012</v>
      </c>
      <c r="D10" s="19"/>
      <c r="E10" s="18">
        <f>C10+1</f>
        <v>45013</v>
      </c>
      <c r="F10" s="19"/>
      <c r="G10" s="18">
        <f>E10+1</f>
        <v>45014</v>
      </c>
      <c r="H10" s="19"/>
      <c r="I10" s="18">
        <f>G10+1</f>
        <v>45015</v>
      </c>
      <c r="J10" s="19"/>
      <c r="K10" s="59">
        <f>I10+1</f>
        <v>45016</v>
      </c>
      <c r="L10" s="60"/>
      <c r="M10" s="61"/>
      <c r="N10" s="61"/>
      <c r="O10" s="61"/>
      <c r="P10" s="61"/>
      <c r="Q10" s="61"/>
      <c r="R10" s="62"/>
      <c r="S10" s="63">
        <f>K10+1</f>
        <v>45017</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45018</v>
      </c>
      <c r="B16" s="21"/>
      <c r="C16" s="18">
        <f>A16+1</f>
        <v>45019</v>
      </c>
      <c r="D16" s="19"/>
      <c r="E16" s="18">
        <f>C16+1</f>
        <v>45020</v>
      </c>
      <c r="F16" s="19"/>
      <c r="G16" s="18">
        <f>E16+1</f>
        <v>45021</v>
      </c>
      <c r="H16" s="19"/>
      <c r="I16" s="18">
        <f>G16+1</f>
        <v>45022</v>
      </c>
      <c r="J16" s="19"/>
      <c r="K16" s="59">
        <f>I16+1</f>
        <v>45023</v>
      </c>
      <c r="L16" s="60"/>
      <c r="M16" s="61"/>
      <c r="N16" s="61"/>
      <c r="O16" s="61"/>
      <c r="P16" s="61"/>
      <c r="Q16" s="61"/>
      <c r="R16" s="62"/>
      <c r="S16" s="63">
        <f>K16+1</f>
        <v>45024</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45025</v>
      </c>
      <c r="B22" s="21"/>
      <c r="C22" s="18">
        <f>A22+1</f>
        <v>45026</v>
      </c>
      <c r="D22" s="19"/>
      <c r="E22" s="18">
        <f>C22+1</f>
        <v>45027</v>
      </c>
      <c r="F22" s="19"/>
      <c r="G22" s="18">
        <f>E22+1</f>
        <v>45028</v>
      </c>
      <c r="H22" s="19"/>
      <c r="I22" s="18">
        <f>G22+1</f>
        <v>45029</v>
      </c>
      <c r="J22" s="19"/>
      <c r="K22" s="59">
        <f>I22+1</f>
        <v>45030</v>
      </c>
      <c r="L22" s="60"/>
      <c r="M22" s="61"/>
      <c r="N22" s="61"/>
      <c r="O22" s="61"/>
      <c r="P22" s="61"/>
      <c r="Q22" s="61"/>
      <c r="R22" s="62"/>
      <c r="S22" s="63">
        <f>K22+1</f>
        <v>45031</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45032</v>
      </c>
      <c r="B28" s="21"/>
      <c r="C28" s="18">
        <f>A28+1</f>
        <v>45033</v>
      </c>
      <c r="D28" s="19"/>
      <c r="E28" s="18">
        <f>C28+1</f>
        <v>45034</v>
      </c>
      <c r="F28" s="19"/>
      <c r="G28" s="18">
        <f>E28+1</f>
        <v>45035</v>
      </c>
      <c r="H28" s="19"/>
      <c r="I28" s="18">
        <f>G28+1</f>
        <v>45036</v>
      </c>
      <c r="J28" s="19"/>
      <c r="K28" s="59">
        <f>I28+1</f>
        <v>45037</v>
      </c>
      <c r="L28" s="60"/>
      <c r="M28" s="61"/>
      <c r="N28" s="61"/>
      <c r="O28" s="61"/>
      <c r="P28" s="61"/>
      <c r="Q28" s="61"/>
      <c r="R28" s="62"/>
      <c r="S28" s="63">
        <f>K28+1</f>
        <v>45038</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45039</v>
      </c>
      <c r="B34" s="21"/>
      <c r="C34" s="18">
        <f>A34+1</f>
        <v>45040</v>
      </c>
      <c r="D34" s="19"/>
      <c r="E34" s="18">
        <f>C34+1</f>
        <v>45041</v>
      </c>
      <c r="F34" s="19"/>
      <c r="G34" s="18">
        <f>E34+1</f>
        <v>45042</v>
      </c>
      <c r="H34" s="19"/>
      <c r="I34" s="18">
        <f>G34+1</f>
        <v>45043</v>
      </c>
      <c r="J34" s="19"/>
      <c r="K34" s="59">
        <f>I34+1</f>
        <v>45044</v>
      </c>
      <c r="L34" s="60"/>
      <c r="M34" s="61"/>
      <c r="N34" s="61"/>
      <c r="O34" s="61"/>
      <c r="P34" s="61"/>
      <c r="Q34" s="61"/>
      <c r="R34" s="62"/>
      <c r="S34" s="63">
        <f>K34+1</f>
        <v>45045</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45046</v>
      </c>
      <c r="B40" s="21"/>
      <c r="C40" s="18">
        <f>A40+1</f>
        <v>45047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DATE('1'!AD18,'1'!AD20+10,1)</f>
        <v>45047</v>
      </c>
      <c r="B1" s="73"/>
      <c r="C1" s="73"/>
      <c r="D1" s="73"/>
      <c r="E1" s="73"/>
      <c r="F1" s="73"/>
      <c r="G1" s="73"/>
      <c r="H1" s="73"/>
      <c r="I1" s="17"/>
      <c r="J1" s="17"/>
      <c r="K1" s="76">
        <f>DATE(YEAR(A1),MONTH(A1)-1,1)</f>
        <v>45017</v>
      </c>
      <c r="L1" s="76"/>
      <c r="M1" s="76"/>
      <c r="N1" s="76"/>
      <c r="O1" s="76"/>
      <c r="P1" s="76"/>
      <c r="Q1" s="76"/>
      <c r="R1" s="3"/>
      <c r="S1" s="76">
        <f>DATE(YEAR(A1),MONTH(A1)+1,1)</f>
        <v>45078</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45017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45078</v>
      </c>
      <c r="X3" s="28">
        <f t="shared" si="1"/>
        <v>45079</v>
      </c>
      <c r="Y3" s="28">
        <f t="shared" si="1"/>
        <v>45080</v>
      </c>
      <c r="Z3" s="5"/>
      <c r="AA3" s="5"/>
    </row>
    <row r="4" spans="1:27" s="6" customFormat="1" ht="9" customHeight="1" x14ac:dyDescent="0.2">
      <c r="A4" s="73"/>
      <c r="B4" s="73"/>
      <c r="C4" s="73"/>
      <c r="D4" s="73"/>
      <c r="E4" s="73"/>
      <c r="F4" s="73"/>
      <c r="G4" s="73"/>
      <c r="H4" s="73"/>
      <c r="I4" s="17"/>
      <c r="J4" s="17"/>
      <c r="K4" s="28">
        <f t="shared" si="0"/>
        <v>45018</v>
      </c>
      <c r="L4" s="28">
        <f t="shared" si="0"/>
        <v>45019</v>
      </c>
      <c r="M4" s="28">
        <f t="shared" si="0"/>
        <v>45020</v>
      </c>
      <c r="N4" s="28">
        <f t="shared" si="0"/>
        <v>45021</v>
      </c>
      <c r="O4" s="28">
        <f t="shared" si="0"/>
        <v>45022</v>
      </c>
      <c r="P4" s="28">
        <f t="shared" si="0"/>
        <v>45023</v>
      </c>
      <c r="Q4" s="28">
        <f t="shared" si="0"/>
        <v>45024</v>
      </c>
      <c r="R4" s="3"/>
      <c r="S4" s="28">
        <f t="shared" si="1"/>
        <v>45081</v>
      </c>
      <c r="T4" s="28">
        <f t="shared" si="1"/>
        <v>45082</v>
      </c>
      <c r="U4" s="28">
        <f t="shared" si="1"/>
        <v>45083</v>
      </c>
      <c r="V4" s="28">
        <f t="shared" si="1"/>
        <v>45084</v>
      </c>
      <c r="W4" s="28">
        <f t="shared" si="1"/>
        <v>45085</v>
      </c>
      <c r="X4" s="28">
        <f t="shared" si="1"/>
        <v>45086</v>
      </c>
      <c r="Y4" s="28">
        <f t="shared" si="1"/>
        <v>45087</v>
      </c>
      <c r="Z4" s="5"/>
      <c r="AA4" s="5"/>
    </row>
    <row r="5" spans="1:27" s="6" customFormat="1" ht="9" customHeight="1" x14ac:dyDescent="0.2">
      <c r="A5" s="73"/>
      <c r="B5" s="73"/>
      <c r="C5" s="73"/>
      <c r="D5" s="73"/>
      <c r="E5" s="73"/>
      <c r="F5" s="73"/>
      <c r="G5" s="73"/>
      <c r="H5" s="73"/>
      <c r="I5" s="17"/>
      <c r="J5" s="17"/>
      <c r="K5" s="28">
        <f t="shared" si="0"/>
        <v>45025</v>
      </c>
      <c r="L5" s="28">
        <f t="shared" si="0"/>
        <v>45026</v>
      </c>
      <c r="M5" s="28">
        <f t="shared" si="0"/>
        <v>45027</v>
      </c>
      <c r="N5" s="28">
        <f t="shared" si="0"/>
        <v>45028</v>
      </c>
      <c r="O5" s="28">
        <f t="shared" si="0"/>
        <v>45029</v>
      </c>
      <c r="P5" s="28">
        <f t="shared" si="0"/>
        <v>45030</v>
      </c>
      <c r="Q5" s="28">
        <f t="shared" si="0"/>
        <v>45031</v>
      </c>
      <c r="R5" s="3"/>
      <c r="S5" s="28">
        <f t="shared" si="1"/>
        <v>45088</v>
      </c>
      <c r="T5" s="28">
        <f t="shared" si="1"/>
        <v>45089</v>
      </c>
      <c r="U5" s="28">
        <f t="shared" si="1"/>
        <v>45090</v>
      </c>
      <c r="V5" s="28">
        <f t="shared" si="1"/>
        <v>45091</v>
      </c>
      <c r="W5" s="28">
        <f t="shared" si="1"/>
        <v>45092</v>
      </c>
      <c r="X5" s="28">
        <f t="shared" si="1"/>
        <v>45093</v>
      </c>
      <c r="Y5" s="28">
        <f t="shared" si="1"/>
        <v>45094</v>
      </c>
      <c r="Z5" s="5"/>
      <c r="AA5" s="5"/>
    </row>
    <row r="6" spans="1:27" s="6" customFormat="1" ht="9" customHeight="1" x14ac:dyDescent="0.2">
      <c r="A6" s="73"/>
      <c r="B6" s="73"/>
      <c r="C6" s="73"/>
      <c r="D6" s="73"/>
      <c r="E6" s="73"/>
      <c r="F6" s="73"/>
      <c r="G6" s="73"/>
      <c r="H6" s="73"/>
      <c r="I6" s="17"/>
      <c r="J6" s="17"/>
      <c r="K6" s="28">
        <f t="shared" si="0"/>
        <v>45032</v>
      </c>
      <c r="L6" s="28">
        <f t="shared" si="0"/>
        <v>45033</v>
      </c>
      <c r="M6" s="28">
        <f t="shared" si="0"/>
        <v>45034</v>
      </c>
      <c r="N6" s="28">
        <f t="shared" si="0"/>
        <v>45035</v>
      </c>
      <c r="O6" s="28">
        <f t="shared" si="0"/>
        <v>45036</v>
      </c>
      <c r="P6" s="28">
        <f t="shared" si="0"/>
        <v>45037</v>
      </c>
      <c r="Q6" s="28">
        <f t="shared" si="0"/>
        <v>45038</v>
      </c>
      <c r="R6" s="3"/>
      <c r="S6" s="28">
        <f t="shared" si="1"/>
        <v>45095</v>
      </c>
      <c r="T6" s="28">
        <f t="shared" si="1"/>
        <v>45096</v>
      </c>
      <c r="U6" s="28">
        <f t="shared" si="1"/>
        <v>45097</v>
      </c>
      <c r="V6" s="28">
        <f t="shared" si="1"/>
        <v>45098</v>
      </c>
      <c r="W6" s="28">
        <f t="shared" si="1"/>
        <v>45099</v>
      </c>
      <c r="X6" s="28">
        <f t="shared" si="1"/>
        <v>45100</v>
      </c>
      <c r="Y6" s="28">
        <f t="shared" si="1"/>
        <v>45101</v>
      </c>
      <c r="Z6" s="5"/>
      <c r="AA6" s="5"/>
    </row>
    <row r="7" spans="1:27" s="6" customFormat="1" ht="9" customHeight="1" x14ac:dyDescent="0.2">
      <c r="A7" s="73"/>
      <c r="B7" s="73"/>
      <c r="C7" s="73"/>
      <c r="D7" s="73"/>
      <c r="E7" s="73"/>
      <c r="F7" s="73"/>
      <c r="G7" s="73"/>
      <c r="H7" s="73"/>
      <c r="I7" s="17"/>
      <c r="J7" s="17"/>
      <c r="K7" s="28">
        <f t="shared" si="0"/>
        <v>45039</v>
      </c>
      <c r="L7" s="28">
        <f t="shared" si="0"/>
        <v>45040</v>
      </c>
      <c r="M7" s="28">
        <f t="shared" si="0"/>
        <v>45041</v>
      </c>
      <c r="N7" s="28">
        <f t="shared" si="0"/>
        <v>45042</v>
      </c>
      <c r="O7" s="28">
        <f t="shared" si="0"/>
        <v>45043</v>
      </c>
      <c r="P7" s="28">
        <f t="shared" si="0"/>
        <v>45044</v>
      </c>
      <c r="Q7" s="28">
        <f t="shared" si="0"/>
        <v>45045</v>
      </c>
      <c r="R7" s="3"/>
      <c r="S7" s="28">
        <f t="shared" si="1"/>
        <v>45102</v>
      </c>
      <c r="T7" s="28">
        <f t="shared" si="1"/>
        <v>45103</v>
      </c>
      <c r="U7" s="28">
        <f t="shared" si="1"/>
        <v>45104</v>
      </c>
      <c r="V7" s="28">
        <f t="shared" si="1"/>
        <v>45105</v>
      </c>
      <c r="W7" s="28">
        <f t="shared" si="1"/>
        <v>45106</v>
      </c>
      <c r="X7" s="28">
        <f t="shared" si="1"/>
        <v>45107</v>
      </c>
      <c r="Y7" s="28" t="str">
        <f t="shared" si="1"/>
        <v/>
      </c>
      <c r="Z7" s="5"/>
      <c r="AA7" s="5"/>
    </row>
    <row r="8" spans="1:27" s="7" customFormat="1" ht="9" customHeight="1" x14ac:dyDescent="0.2">
      <c r="A8" s="32"/>
      <c r="B8" s="32"/>
      <c r="C8" s="32"/>
      <c r="D8" s="32"/>
      <c r="E8" s="32"/>
      <c r="F8" s="32"/>
      <c r="G8" s="32"/>
      <c r="H8" s="32"/>
      <c r="I8" s="31"/>
      <c r="J8" s="31"/>
      <c r="K8" s="28">
        <f t="shared" si="0"/>
        <v>45046</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4">
        <f>A10</f>
        <v>45046</v>
      </c>
      <c r="B9" s="75"/>
      <c r="C9" s="75">
        <f>C10</f>
        <v>45047</v>
      </c>
      <c r="D9" s="75"/>
      <c r="E9" s="75">
        <f>E10</f>
        <v>45048</v>
      </c>
      <c r="F9" s="75"/>
      <c r="G9" s="75">
        <f>G10</f>
        <v>45049</v>
      </c>
      <c r="H9" s="75"/>
      <c r="I9" s="75">
        <f>I10</f>
        <v>45050</v>
      </c>
      <c r="J9" s="75"/>
      <c r="K9" s="75">
        <f>K10</f>
        <v>45051</v>
      </c>
      <c r="L9" s="75"/>
      <c r="M9" s="75"/>
      <c r="N9" s="75"/>
      <c r="O9" s="75"/>
      <c r="P9" s="75"/>
      <c r="Q9" s="75"/>
      <c r="R9" s="75"/>
      <c r="S9" s="75">
        <f>S10</f>
        <v>45052</v>
      </c>
      <c r="T9" s="75"/>
      <c r="U9" s="75"/>
      <c r="V9" s="75"/>
      <c r="W9" s="75"/>
      <c r="X9" s="75"/>
      <c r="Y9" s="75"/>
      <c r="Z9" s="77"/>
    </row>
    <row r="10" spans="1:27" s="1" customFormat="1" ht="18.75" x14ac:dyDescent="0.2">
      <c r="A10" s="20">
        <f>$A$1-(WEEKDAY($A$1,1)-(start_day-1))-IF((WEEKDAY($A$1,1)-(start_day-1))&lt;=0,7,0)+1</f>
        <v>45046</v>
      </c>
      <c r="B10" s="21"/>
      <c r="C10" s="18">
        <f>A10+1</f>
        <v>45047</v>
      </c>
      <c r="D10" s="19"/>
      <c r="E10" s="18">
        <f>C10+1</f>
        <v>45048</v>
      </c>
      <c r="F10" s="19"/>
      <c r="G10" s="18">
        <f>E10+1</f>
        <v>45049</v>
      </c>
      <c r="H10" s="19"/>
      <c r="I10" s="18">
        <f>G10+1</f>
        <v>45050</v>
      </c>
      <c r="J10" s="19"/>
      <c r="K10" s="59">
        <f>I10+1</f>
        <v>45051</v>
      </c>
      <c r="L10" s="60"/>
      <c r="M10" s="61"/>
      <c r="N10" s="61"/>
      <c r="O10" s="61"/>
      <c r="P10" s="61"/>
      <c r="Q10" s="61"/>
      <c r="R10" s="62"/>
      <c r="S10" s="63">
        <f>K10+1</f>
        <v>45052</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45053</v>
      </c>
      <c r="B16" s="21"/>
      <c r="C16" s="18">
        <f>A16+1</f>
        <v>45054</v>
      </c>
      <c r="D16" s="19"/>
      <c r="E16" s="18">
        <f>C16+1</f>
        <v>45055</v>
      </c>
      <c r="F16" s="19"/>
      <c r="G16" s="18">
        <f>E16+1</f>
        <v>45056</v>
      </c>
      <c r="H16" s="19"/>
      <c r="I16" s="18">
        <f>G16+1</f>
        <v>45057</v>
      </c>
      <c r="J16" s="19"/>
      <c r="K16" s="59">
        <f>I16+1</f>
        <v>45058</v>
      </c>
      <c r="L16" s="60"/>
      <c r="M16" s="61"/>
      <c r="N16" s="61"/>
      <c r="O16" s="61"/>
      <c r="P16" s="61"/>
      <c r="Q16" s="61"/>
      <c r="R16" s="62"/>
      <c r="S16" s="63">
        <f>K16+1</f>
        <v>45059</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45060</v>
      </c>
      <c r="B22" s="21"/>
      <c r="C22" s="18">
        <f>A22+1</f>
        <v>45061</v>
      </c>
      <c r="D22" s="19"/>
      <c r="E22" s="18">
        <f>C22+1</f>
        <v>45062</v>
      </c>
      <c r="F22" s="19"/>
      <c r="G22" s="18">
        <f>E22+1</f>
        <v>45063</v>
      </c>
      <c r="H22" s="19"/>
      <c r="I22" s="18">
        <f>G22+1</f>
        <v>45064</v>
      </c>
      <c r="J22" s="19"/>
      <c r="K22" s="59">
        <f>I22+1</f>
        <v>45065</v>
      </c>
      <c r="L22" s="60"/>
      <c r="M22" s="61"/>
      <c r="N22" s="61"/>
      <c r="O22" s="61"/>
      <c r="P22" s="61"/>
      <c r="Q22" s="61"/>
      <c r="R22" s="62"/>
      <c r="S22" s="63">
        <f>K22+1</f>
        <v>45066</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45067</v>
      </c>
      <c r="B28" s="21"/>
      <c r="C28" s="18">
        <f>A28+1</f>
        <v>45068</v>
      </c>
      <c r="D28" s="19"/>
      <c r="E28" s="18">
        <f>C28+1</f>
        <v>45069</v>
      </c>
      <c r="F28" s="19"/>
      <c r="G28" s="18">
        <f>E28+1</f>
        <v>45070</v>
      </c>
      <c r="H28" s="19"/>
      <c r="I28" s="18">
        <f>G28+1</f>
        <v>45071</v>
      </c>
      <c r="J28" s="19"/>
      <c r="K28" s="59">
        <f>I28+1</f>
        <v>45072</v>
      </c>
      <c r="L28" s="60"/>
      <c r="M28" s="61"/>
      <c r="N28" s="61"/>
      <c r="O28" s="61"/>
      <c r="P28" s="61"/>
      <c r="Q28" s="61"/>
      <c r="R28" s="62"/>
      <c r="S28" s="63">
        <f>K28+1</f>
        <v>45073</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45074</v>
      </c>
      <c r="B34" s="21"/>
      <c r="C34" s="18">
        <f>A34+1</f>
        <v>45075</v>
      </c>
      <c r="D34" s="19"/>
      <c r="E34" s="18">
        <f>C34+1</f>
        <v>45076</v>
      </c>
      <c r="F34" s="19"/>
      <c r="G34" s="18">
        <f>E34+1</f>
        <v>45077</v>
      </c>
      <c r="H34" s="19"/>
      <c r="I34" s="18">
        <f>G34+1</f>
        <v>45078</v>
      </c>
      <c r="J34" s="19"/>
      <c r="K34" s="59">
        <f>I34+1</f>
        <v>45079</v>
      </c>
      <c r="L34" s="60"/>
      <c r="M34" s="61"/>
      <c r="N34" s="61"/>
      <c r="O34" s="61"/>
      <c r="P34" s="61"/>
      <c r="Q34" s="61"/>
      <c r="R34" s="62"/>
      <c r="S34" s="63">
        <f>K34+1</f>
        <v>45080</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45081</v>
      </c>
      <c r="B40" s="21"/>
      <c r="C40" s="18">
        <f>A40+1</f>
        <v>45082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DATE('1'!AD18,'1'!AD20+11,1)</f>
        <v>45078</v>
      </c>
      <c r="B1" s="73"/>
      <c r="C1" s="73"/>
      <c r="D1" s="73"/>
      <c r="E1" s="73"/>
      <c r="F1" s="73"/>
      <c r="G1" s="73"/>
      <c r="H1" s="73"/>
      <c r="I1" s="17"/>
      <c r="J1" s="17"/>
      <c r="K1" s="76">
        <f>DATE(YEAR(A1),MONTH(A1)-1,1)</f>
        <v>45047</v>
      </c>
      <c r="L1" s="76"/>
      <c r="M1" s="76"/>
      <c r="N1" s="76"/>
      <c r="O1" s="76"/>
      <c r="P1" s="76"/>
      <c r="Q1" s="76"/>
      <c r="R1" s="3"/>
      <c r="S1" s="76">
        <f>DATE(YEAR(A1),MONTH(A1)+1,1)</f>
        <v>45108</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f t="shared" si="0"/>
        <v>45047</v>
      </c>
      <c r="M3" s="28">
        <f t="shared" si="0"/>
        <v>45048</v>
      </c>
      <c r="N3" s="28">
        <f t="shared" si="0"/>
        <v>45049</v>
      </c>
      <c r="O3" s="28">
        <f t="shared" si="0"/>
        <v>45050</v>
      </c>
      <c r="P3" s="28">
        <f t="shared" si="0"/>
        <v>45051</v>
      </c>
      <c r="Q3" s="28">
        <f t="shared" si="0"/>
        <v>45052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45108</v>
      </c>
      <c r="Z3" s="5"/>
      <c r="AA3" s="5"/>
    </row>
    <row r="4" spans="1:27" s="6" customFormat="1" ht="9" customHeight="1" x14ac:dyDescent="0.2">
      <c r="A4" s="73"/>
      <c r="B4" s="73"/>
      <c r="C4" s="73"/>
      <c r="D4" s="73"/>
      <c r="E4" s="73"/>
      <c r="F4" s="73"/>
      <c r="G4" s="73"/>
      <c r="H4" s="73"/>
      <c r="I4" s="17"/>
      <c r="J4" s="17"/>
      <c r="K4" s="28">
        <f t="shared" si="0"/>
        <v>45053</v>
      </c>
      <c r="L4" s="28">
        <f t="shared" si="0"/>
        <v>45054</v>
      </c>
      <c r="M4" s="28">
        <f t="shared" si="0"/>
        <v>45055</v>
      </c>
      <c r="N4" s="28">
        <f t="shared" si="0"/>
        <v>45056</v>
      </c>
      <c r="O4" s="28">
        <f t="shared" si="0"/>
        <v>45057</v>
      </c>
      <c r="P4" s="28">
        <f t="shared" si="0"/>
        <v>45058</v>
      </c>
      <c r="Q4" s="28">
        <f t="shared" si="0"/>
        <v>45059</v>
      </c>
      <c r="R4" s="3"/>
      <c r="S4" s="28">
        <f t="shared" si="1"/>
        <v>45109</v>
      </c>
      <c r="T4" s="28">
        <f t="shared" si="1"/>
        <v>45110</v>
      </c>
      <c r="U4" s="28">
        <f t="shared" si="1"/>
        <v>45111</v>
      </c>
      <c r="V4" s="28">
        <f t="shared" si="1"/>
        <v>45112</v>
      </c>
      <c r="W4" s="28">
        <f t="shared" si="1"/>
        <v>45113</v>
      </c>
      <c r="X4" s="28">
        <f t="shared" si="1"/>
        <v>45114</v>
      </c>
      <c r="Y4" s="28">
        <f t="shared" si="1"/>
        <v>45115</v>
      </c>
      <c r="Z4" s="5"/>
      <c r="AA4" s="5"/>
    </row>
    <row r="5" spans="1:27" s="6" customFormat="1" ht="9" customHeight="1" x14ac:dyDescent="0.2">
      <c r="A5" s="73"/>
      <c r="B5" s="73"/>
      <c r="C5" s="73"/>
      <c r="D5" s="73"/>
      <c r="E5" s="73"/>
      <c r="F5" s="73"/>
      <c r="G5" s="73"/>
      <c r="H5" s="73"/>
      <c r="I5" s="17"/>
      <c r="J5" s="17"/>
      <c r="K5" s="28">
        <f t="shared" si="0"/>
        <v>45060</v>
      </c>
      <c r="L5" s="28">
        <f t="shared" si="0"/>
        <v>45061</v>
      </c>
      <c r="M5" s="28">
        <f t="shared" si="0"/>
        <v>45062</v>
      </c>
      <c r="N5" s="28">
        <f t="shared" si="0"/>
        <v>45063</v>
      </c>
      <c r="O5" s="28">
        <f t="shared" si="0"/>
        <v>45064</v>
      </c>
      <c r="P5" s="28">
        <f t="shared" si="0"/>
        <v>45065</v>
      </c>
      <c r="Q5" s="28">
        <f t="shared" si="0"/>
        <v>45066</v>
      </c>
      <c r="R5" s="3"/>
      <c r="S5" s="28">
        <f t="shared" si="1"/>
        <v>45116</v>
      </c>
      <c r="T5" s="28">
        <f t="shared" si="1"/>
        <v>45117</v>
      </c>
      <c r="U5" s="28">
        <f t="shared" si="1"/>
        <v>45118</v>
      </c>
      <c r="V5" s="28">
        <f t="shared" si="1"/>
        <v>45119</v>
      </c>
      <c r="W5" s="28">
        <f t="shared" si="1"/>
        <v>45120</v>
      </c>
      <c r="X5" s="28">
        <f t="shared" si="1"/>
        <v>45121</v>
      </c>
      <c r="Y5" s="28">
        <f t="shared" si="1"/>
        <v>45122</v>
      </c>
      <c r="Z5" s="5"/>
      <c r="AA5" s="5"/>
    </row>
    <row r="6" spans="1:27" s="6" customFormat="1" ht="9" customHeight="1" x14ac:dyDescent="0.2">
      <c r="A6" s="73"/>
      <c r="B6" s="73"/>
      <c r="C6" s="73"/>
      <c r="D6" s="73"/>
      <c r="E6" s="73"/>
      <c r="F6" s="73"/>
      <c r="G6" s="73"/>
      <c r="H6" s="73"/>
      <c r="I6" s="17"/>
      <c r="J6" s="17"/>
      <c r="K6" s="28">
        <f t="shared" si="0"/>
        <v>45067</v>
      </c>
      <c r="L6" s="28">
        <f t="shared" si="0"/>
        <v>45068</v>
      </c>
      <c r="M6" s="28">
        <f t="shared" si="0"/>
        <v>45069</v>
      </c>
      <c r="N6" s="28">
        <f t="shared" si="0"/>
        <v>45070</v>
      </c>
      <c r="O6" s="28">
        <f t="shared" si="0"/>
        <v>45071</v>
      </c>
      <c r="P6" s="28">
        <f t="shared" si="0"/>
        <v>45072</v>
      </c>
      <c r="Q6" s="28">
        <f t="shared" si="0"/>
        <v>45073</v>
      </c>
      <c r="R6" s="3"/>
      <c r="S6" s="28">
        <f t="shared" si="1"/>
        <v>45123</v>
      </c>
      <c r="T6" s="28">
        <f t="shared" si="1"/>
        <v>45124</v>
      </c>
      <c r="U6" s="28">
        <f t="shared" si="1"/>
        <v>45125</v>
      </c>
      <c r="V6" s="28">
        <f t="shared" si="1"/>
        <v>45126</v>
      </c>
      <c r="W6" s="28">
        <f t="shared" si="1"/>
        <v>45127</v>
      </c>
      <c r="X6" s="28">
        <f t="shared" si="1"/>
        <v>45128</v>
      </c>
      <c r="Y6" s="28">
        <f t="shared" si="1"/>
        <v>45129</v>
      </c>
      <c r="Z6" s="5"/>
      <c r="AA6" s="5"/>
    </row>
    <row r="7" spans="1:27" s="6" customFormat="1" ht="9" customHeight="1" x14ac:dyDescent="0.2">
      <c r="A7" s="73"/>
      <c r="B7" s="73"/>
      <c r="C7" s="73"/>
      <c r="D7" s="73"/>
      <c r="E7" s="73"/>
      <c r="F7" s="73"/>
      <c r="G7" s="73"/>
      <c r="H7" s="73"/>
      <c r="I7" s="17"/>
      <c r="J7" s="17"/>
      <c r="K7" s="28">
        <f t="shared" si="0"/>
        <v>45074</v>
      </c>
      <c r="L7" s="28">
        <f t="shared" si="0"/>
        <v>45075</v>
      </c>
      <c r="M7" s="28">
        <f t="shared" si="0"/>
        <v>45076</v>
      </c>
      <c r="N7" s="28">
        <f t="shared" si="0"/>
        <v>45077</v>
      </c>
      <c r="O7" s="28" t="str">
        <f t="shared" si="0"/>
        <v/>
      </c>
      <c r="P7" s="28" t="str">
        <f t="shared" si="0"/>
        <v/>
      </c>
      <c r="Q7" s="28" t="str">
        <f t="shared" si="0"/>
        <v/>
      </c>
      <c r="R7" s="3"/>
      <c r="S7" s="28">
        <f t="shared" si="1"/>
        <v>45130</v>
      </c>
      <c r="T7" s="28">
        <f t="shared" si="1"/>
        <v>45131</v>
      </c>
      <c r="U7" s="28">
        <f t="shared" si="1"/>
        <v>45132</v>
      </c>
      <c r="V7" s="28">
        <f t="shared" si="1"/>
        <v>45133</v>
      </c>
      <c r="W7" s="28">
        <f t="shared" si="1"/>
        <v>45134</v>
      </c>
      <c r="X7" s="28">
        <f t="shared" si="1"/>
        <v>45135</v>
      </c>
      <c r="Y7" s="28">
        <f t="shared" si="1"/>
        <v>45136</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45137</v>
      </c>
      <c r="T8" s="28">
        <f t="shared" si="1"/>
        <v>45138</v>
      </c>
      <c r="U8" s="28" t="str">
        <f t="shared" si="1"/>
        <v/>
      </c>
      <c r="V8" s="28" t="str">
        <f t="shared" si="1"/>
        <v/>
      </c>
      <c r="W8" s="28" t="str">
        <f t="shared" si="1"/>
        <v/>
      </c>
      <c r="X8" s="28" t="str">
        <f t="shared" si="1"/>
        <v/>
      </c>
      <c r="Y8" s="28" t="str">
        <f t="shared" si="1"/>
        <v/>
      </c>
      <c r="Z8" s="30"/>
    </row>
    <row r="9" spans="1:27" s="1" customFormat="1" ht="21" customHeight="1" x14ac:dyDescent="0.2">
      <c r="A9" s="74">
        <f>A10</f>
        <v>45074</v>
      </c>
      <c r="B9" s="75"/>
      <c r="C9" s="75">
        <f>C10</f>
        <v>45075</v>
      </c>
      <c r="D9" s="75"/>
      <c r="E9" s="75">
        <f>E10</f>
        <v>45076</v>
      </c>
      <c r="F9" s="75"/>
      <c r="G9" s="75">
        <f>G10</f>
        <v>45077</v>
      </c>
      <c r="H9" s="75"/>
      <c r="I9" s="75">
        <f>I10</f>
        <v>45078</v>
      </c>
      <c r="J9" s="75"/>
      <c r="K9" s="75">
        <f>K10</f>
        <v>45079</v>
      </c>
      <c r="L9" s="75"/>
      <c r="M9" s="75"/>
      <c r="N9" s="75"/>
      <c r="O9" s="75"/>
      <c r="P9" s="75"/>
      <c r="Q9" s="75"/>
      <c r="R9" s="75"/>
      <c r="S9" s="75">
        <f>S10</f>
        <v>45080</v>
      </c>
      <c r="T9" s="75"/>
      <c r="U9" s="75"/>
      <c r="V9" s="75"/>
      <c r="W9" s="75"/>
      <c r="X9" s="75"/>
      <c r="Y9" s="75"/>
      <c r="Z9" s="77"/>
    </row>
    <row r="10" spans="1:27" s="1" customFormat="1" ht="18.75" x14ac:dyDescent="0.2">
      <c r="A10" s="20">
        <f>$A$1-(WEEKDAY($A$1,1)-(start_day-1))-IF((WEEKDAY($A$1,1)-(start_day-1))&lt;=0,7,0)+1</f>
        <v>45074</v>
      </c>
      <c r="B10" s="21"/>
      <c r="C10" s="18">
        <f>A10+1</f>
        <v>45075</v>
      </c>
      <c r="D10" s="19"/>
      <c r="E10" s="18">
        <f>C10+1</f>
        <v>45076</v>
      </c>
      <c r="F10" s="19"/>
      <c r="G10" s="18">
        <f>E10+1</f>
        <v>45077</v>
      </c>
      <c r="H10" s="19"/>
      <c r="I10" s="18">
        <f>G10+1</f>
        <v>45078</v>
      </c>
      <c r="J10" s="19"/>
      <c r="K10" s="59">
        <f>I10+1</f>
        <v>45079</v>
      </c>
      <c r="L10" s="60"/>
      <c r="M10" s="61"/>
      <c r="N10" s="61"/>
      <c r="O10" s="61"/>
      <c r="P10" s="61"/>
      <c r="Q10" s="61"/>
      <c r="R10" s="62"/>
      <c r="S10" s="63">
        <f>K10+1</f>
        <v>45080</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45081</v>
      </c>
      <c r="B16" s="21"/>
      <c r="C16" s="18">
        <f>A16+1</f>
        <v>45082</v>
      </c>
      <c r="D16" s="19"/>
      <c r="E16" s="18">
        <f>C16+1</f>
        <v>45083</v>
      </c>
      <c r="F16" s="19"/>
      <c r="G16" s="18">
        <f>E16+1</f>
        <v>45084</v>
      </c>
      <c r="H16" s="19"/>
      <c r="I16" s="18">
        <f>G16+1</f>
        <v>45085</v>
      </c>
      <c r="J16" s="19"/>
      <c r="K16" s="59">
        <f>I16+1</f>
        <v>45086</v>
      </c>
      <c r="L16" s="60"/>
      <c r="M16" s="61"/>
      <c r="N16" s="61"/>
      <c r="O16" s="61"/>
      <c r="P16" s="61"/>
      <c r="Q16" s="61"/>
      <c r="R16" s="62"/>
      <c r="S16" s="63">
        <f>K16+1</f>
        <v>45087</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45088</v>
      </c>
      <c r="B22" s="21"/>
      <c r="C22" s="18">
        <f>A22+1</f>
        <v>45089</v>
      </c>
      <c r="D22" s="19"/>
      <c r="E22" s="18">
        <f>C22+1</f>
        <v>45090</v>
      </c>
      <c r="F22" s="19"/>
      <c r="G22" s="18">
        <f>E22+1</f>
        <v>45091</v>
      </c>
      <c r="H22" s="19"/>
      <c r="I22" s="18">
        <f>G22+1</f>
        <v>45092</v>
      </c>
      <c r="J22" s="19"/>
      <c r="K22" s="59">
        <f>I22+1</f>
        <v>45093</v>
      </c>
      <c r="L22" s="60"/>
      <c r="M22" s="61"/>
      <c r="N22" s="61"/>
      <c r="O22" s="61"/>
      <c r="P22" s="61"/>
      <c r="Q22" s="61"/>
      <c r="R22" s="62"/>
      <c r="S22" s="63">
        <f>K22+1</f>
        <v>45094</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45095</v>
      </c>
      <c r="B28" s="21"/>
      <c r="C28" s="18">
        <f>A28+1</f>
        <v>45096</v>
      </c>
      <c r="D28" s="19"/>
      <c r="E28" s="18">
        <f>C28+1</f>
        <v>45097</v>
      </c>
      <c r="F28" s="19"/>
      <c r="G28" s="18">
        <f>E28+1</f>
        <v>45098</v>
      </c>
      <c r="H28" s="19"/>
      <c r="I28" s="18">
        <f>G28+1</f>
        <v>45099</v>
      </c>
      <c r="J28" s="19"/>
      <c r="K28" s="59">
        <f>I28+1</f>
        <v>45100</v>
      </c>
      <c r="L28" s="60"/>
      <c r="M28" s="61"/>
      <c r="N28" s="61"/>
      <c r="O28" s="61"/>
      <c r="P28" s="61"/>
      <c r="Q28" s="61"/>
      <c r="R28" s="62"/>
      <c r="S28" s="63">
        <f>K28+1</f>
        <v>45101</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45102</v>
      </c>
      <c r="B34" s="21"/>
      <c r="C34" s="18">
        <f>A34+1</f>
        <v>45103</v>
      </c>
      <c r="D34" s="19"/>
      <c r="E34" s="18">
        <f>C34+1</f>
        <v>45104</v>
      </c>
      <c r="F34" s="19"/>
      <c r="G34" s="18">
        <f>E34+1</f>
        <v>45105</v>
      </c>
      <c r="H34" s="19"/>
      <c r="I34" s="18">
        <f>G34+1</f>
        <v>45106</v>
      </c>
      <c r="J34" s="19"/>
      <c r="K34" s="59">
        <f>I34+1</f>
        <v>45107</v>
      </c>
      <c r="L34" s="60"/>
      <c r="M34" s="61"/>
      <c r="N34" s="61"/>
      <c r="O34" s="61"/>
      <c r="P34" s="61"/>
      <c r="Q34" s="61"/>
      <c r="R34" s="62"/>
      <c r="S34" s="63">
        <f>K34+1</f>
        <v>45108</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45109</v>
      </c>
      <c r="B40" s="21"/>
      <c r="C40" s="18">
        <f>A40+1</f>
        <v>45110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40625" defaultRowHeight="12.75" x14ac:dyDescent="0.2"/>
  <cols>
    <col min="1" max="1" width="2.85546875" style="38" customWidth="1"/>
    <col min="2" max="2" width="87.140625" style="49" customWidth="1"/>
    <col min="3" max="16384" width="9.140625" style="38"/>
  </cols>
  <sheetData>
    <row r="1" spans="2:4" ht="46.5" customHeight="1" x14ac:dyDescent="0.2">
      <c r="B1" s="37"/>
      <c r="D1" s="39"/>
    </row>
    <row r="2" spans="2:4" s="42" customFormat="1" ht="15.75" x14ac:dyDescent="0.2">
      <c r="B2" s="40" t="s">
        <v>18</v>
      </c>
      <c r="C2" s="40"/>
      <c r="D2" s="41"/>
    </row>
    <row r="3" spans="2:4" s="41" customFormat="1" ht="13.5" customHeight="1" x14ac:dyDescent="0.2">
      <c r="B3" s="43" t="s">
        <v>4</v>
      </c>
      <c r="C3" s="43"/>
    </row>
    <row r="4" spans="2:4" x14ac:dyDescent="0.2">
      <c r="B4" s="37"/>
    </row>
    <row r="5" spans="2:4" s="45" customFormat="1" ht="26.25" x14ac:dyDescent="0.4">
      <c r="B5" s="44" t="s">
        <v>15</v>
      </c>
    </row>
    <row r="6" spans="2:4" ht="75" x14ac:dyDescent="0.2">
      <c r="B6" s="46" t="s">
        <v>21</v>
      </c>
    </row>
    <row r="7" spans="2:4" ht="15" x14ac:dyDescent="0.2">
      <c r="B7" s="47"/>
    </row>
    <row r="8" spans="2:4" s="45" customFormat="1" ht="26.25" x14ac:dyDescent="0.4">
      <c r="B8" s="44" t="s">
        <v>19</v>
      </c>
    </row>
    <row r="9" spans="2:4" ht="15" x14ac:dyDescent="0.2">
      <c r="B9" s="46" t="s">
        <v>20</v>
      </c>
    </row>
    <row r="10" spans="2:4" ht="14.25" x14ac:dyDescent="0.2">
      <c r="B10" s="48" t="s">
        <v>19</v>
      </c>
    </row>
    <row r="11" spans="2:4" ht="15" x14ac:dyDescent="0.2">
      <c r="B11" s="47"/>
    </row>
    <row r="12" spans="2:4" s="45" customFormat="1" ht="26.25" x14ac:dyDescent="0.4">
      <c r="B12" s="44" t="s">
        <v>6</v>
      </c>
    </row>
    <row r="13" spans="2:4" ht="60" x14ac:dyDescent="0.2">
      <c r="B13" s="46" t="s">
        <v>16</v>
      </c>
    </row>
    <row r="14" spans="2:4" ht="15" x14ac:dyDescent="0.2">
      <c r="B14" s="47"/>
    </row>
    <row r="15" spans="2:4" ht="75" x14ac:dyDescent="0.2">
      <c r="B15" s="46"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DATE('1'!AD18,'1'!AD20+1,1)</f>
        <v>44774</v>
      </c>
      <c r="B1" s="73"/>
      <c r="C1" s="73"/>
      <c r="D1" s="73"/>
      <c r="E1" s="73"/>
      <c r="F1" s="73"/>
      <c r="G1" s="73"/>
      <c r="H1" s="73"/>
      <c r="I1" s="17"/>
      <c r="J1" s="17"/>
      <c r="K1" s="76">
        <f>DATE(YEAR(A1),MONTH(A1)-1,1)</f>
        <v>44743</v>
      </c>
      <c r="L1" s="76"/>
      <c r="M1" s="76"/>
      <c r="N1" s="76"/>
      <c r="O1" s="76"/>
      <c r="P1" s="76"/>
      <c r="Q1" s="76"/>
      <c r="R1" s="3"/>
      <c r="S1" s="76">
        <f>DATE(YEAR(A1),MONTH(A1)+1,1)</f>
        <v>44805</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44743</v>
      </c>
      <c r="Q3" s="28">
        <f t="shared" si="0"/>
        <v>44744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44805</v>
      </c>
      <c r="X3" s="28">
        <f t="shared" si="1"/>
        <v>44806</v>
      </c>
      <c r="Y3" s="28">
        <f t="shared" si="1"/>
        <v>44807</v>
      </c>
      <c r="Z3" s="5"/>
      <c r="AA3" s="5"/>
    </row>
    <row r="4" spans="1:27" s="6" customFormat="1" ht="9" customHeight="1" x14ac:dyDescent="0.2">
      <c r="A4" s="73"/>
      <c r="B4" s="73"/>
      <c r="C4" s="73"/>
      <c r="D4" s="73"/>
      <c r="E4" s="73"/>
      <c r="F4" s="73"/>
      <c r="G4" s="73"/>
      <c r="H4" s="73"/>
      <c r="I4" s="17"/>
      <c r="J4" s="17"/>
      <c r="K4" s="28">
        <f t="shared" si="0"/>
        <v>44745</v>
      </c>
      <c r="L4" s="28">
        <f t="shared" si="0"/>
        <v>44746</v>
      </c>
      <c r="M4" s="28">
        <f t="shared" si="0"/>
        <v>44747</v>
      </c>
      <c r="N4" s="28">
        <f t="shared" si="0"/>
        <v>44748</v>
      </c>
      <c r="O4" s="28">
        <f t="shared" si="0"/>
        <v>44749</v>
      </c>
      <c r="P4" s="28">
        <f t="shared" si="0"/>
        <v>44750</v>
      </c>
      <c r="Q4" s="28">
        <f t="shared" si="0"/>
        <v>44751</v>
      </c>
      <c r="R4" s="3"/>
      <c r="S4" s="28">
        <f t="shared" si="1"/>
        <v>44808</v>
      </c>
      <c r="T4" s="28">
        <f t="shared" si="1"/>
        <v>44809</v>
      </c>
      <c r="U4" s="28">
        <f t="shared" si="1"/>
        <v>44810</v>
      </c>
      <c r="V4" s="28">
        <f t="shared" si="1"/>
        <v>44811</v>
      </c>
      <c r="W4" s="28">
        <f t="shared" si="1"/>
        <v>44812</v>
      </c>
      <c r="X4" s="28">
        <f t="shared" si="1"/>
        <v>44813</v>
      </c>
      <c r="Y4" s="28">
        <f t="shared" si="1"/>
        <v>44814</v>
      </c>
      <c r="Z4" s="5"/>
      <c r="AA4" s="5"/>
    </row>
    <row r="5" spans="1:27" s="6" customFormat="1" ht="9" customHeight="1" x14ac:dyDescent="0.2">
      <c r="A5" s="73"/>
      <c r="B5" s="73"/>
      <c r="C5" s="73"/>
      <c r="D5" s="73"/>
      <c r="E5" s="73"/>
      <c r="F5" s="73"/>
      <c r="G5" s="73"/>
      <c r="H5" s="73"/>
      <c r="I5" s="17"/>
      <c r="J5" s="17"/>
      <c r="K5" s="28">
        <f t="shared" si="0"/>
        <v>44752</v>
      </c>
      <c r="L5" s="28">
        <f t="shared" si="0"/>
        <v>44753</v>
      </c>
      <c r="M5" s="28">
        <f t="shared" si="0"/>
        <v>44754</v>
      </c>
      <c r="N5" s="28">
        <f t="shared" si="0"/>
        <v>44755</v>
      </c>
      <c r="O5" s="28">
        <f t="shared" si="0"/>
        <v>44756</v>
      </c>
      <c r="P5" s="28">
        <f t="shared" si="0"/>
        <v>44757</v>
      </c>
      <c r="Q5" s="28">
        <f t="shared" si="0"/>
        <v>44758</v>
      </c>
      <c r="R5" s="3"/>
      <c r="S5" s="28">
        <f t="shared" si="1"/>
        <v>44815</v>
      </c>
      <c r="T5" s="28">
        <f t="shared" si="1"/>
        <v>44816</v>
      </c>
      <c r="U5" s="28">
        <f t="shared" si="1"/>
        <v>44817</v>
      </c>
      <c r="V5" s="28">
        <f t="shared" si="1"/>
        <v>44818</v>
      </c>
      <c r="W5" s="28">
        <f t="shared" si="1"/>
        <v>44819</v>
      </c>
      <c r="X5" s="28">
        <f t="shared" si="1"/>
        <v>44820</v>
      </c>
      <c r="Y5" s="28">
        <f t="shared" si="1"/>
        <v>44821</v>
      </c>
      <c r="Z5" s="5"/>
      <c r="AA5" s="5"/>
    </row>
    <row r="6" spans="1:27" s="6" customFormat="1" ht="9" customHeight="1" x14ac:dyDescent="0.2">
      <c r="A6" s="73"/>
      <c r="B6" s="73"/>
      <c r="C6" s="73"/>
      <c r="D6" s="73"/>
      <c r="E6" s="73"/>
      <c r="F6" s="73"/>
      <c r="G6" s="73"/>
      <c r="H6" s="73"/>
      <c r="I6" s="17"/>
      <c r="J6" s="17"/>
      <c r="K6" s="28">
        <f t="shared" si="0"/>
        <v>44759</v>
      </c>
      <c r="L6" s="28">
        <f t="shared" si="0"/>
        <v>44760</v>
      </c>
      <c r="M6" s="28">
        <f t="shared" si="0"/>
        <v>44761</v>
      </c>
      <c r="N6" s="28">
        <f t="shared" si="0"/>
        <v>44762</v>
      </c>
      <c r="O6" s="28">
        <f t="shared" si="0"/>
        <v>44763</v>
      </c>
      <c r="P6" s="28">
        <f t="shared" si="0"/>
        <v>44764</v>
      </c>
      <c r="Q6" s="28">
        <f t="shared" si="0"/>
        <v>44765</v>
      </c>
      <c r="R6" s="3"/>
      <c r="S6" s="28">
        <f t="shared" si="1"/>
        <v>44822</v>
      </c>
      <c r="T6" s="28">
        <f t="shared" si="1"/>
        <v>44823</v>
      </c>
      <c r="U6" s="28">
        <f t="shared" si="1"/>
        <v>44824</v>
      </c>
      <c r="V6" s="28">
        <f t="shared" si="1"/>
        <v>44825</v>
      </c>
      <c r="W6" s="28">
        <f t="shared" si="1"/>
        <v>44826</v>
      </c>
      <c r="X6" s="28">
        <f t="shared" si="1"/>
        <v>44827</v>
      </c>
      <c r="Y6" s="28">
        <f t="shared" si="1"/>
        <v>44828</v>
      </c>
      <c r="Z6" s="5"/>
      <c r="AA6" s="5"/>
    </row>
    <row r="7" spans="1:27" s="6" customFormat="1" ht="9" customHeight="1" x14ac:dyDescent="0.2">
      <c r="A7" s="73"/>
      <c r="B7" s="73"/>
      <c r="C7" s="73"/>
      <c r="D7" s="73"/>
      <c r="E7" s="73"/>
      <c r="F7" s="73"/>
      <c r="G7" s="73"/>
      <c r="H7" s="73"/>
      <c r="I7" s="17"/>
      <c r="J7" s="17"/>
      <c r="K7" s="28">
        <f t="shared" si="0"/>
        <v>44766</v>
      </c>
      <c r="L7" s="28">
        <f t="shared" si="0"/>
        <v>44767</v>
      </c>
      <c r="M7" s="28">
        <f t="shared" si="0"/>
        <v>44768</v>
      </c>
      <c r="N7" s="28">
        <f t="shared" si="0"/>
        <v>44769</v>
      </c>
      <c r="O7" s="28">
        <f t="shared" si="0"/>
        <v>44770</v>
      </c>
      <c r="P7" s="28">
        <f t="shared" si="0"/>
        <v>44771</v>
      </c>
      <c r="Q7" s="28">
        <f t="shared" si="0"/>
        <v>44772</v>
      </c>
      <c r="R7" s="3"/>
      <c r="S7" s="28">
        <f t="shared" si="1"/>
        <v>44829</v>
      </c>
      <c r="T7" s="28">
        <f t="shared" si="1"/>
        <v>44830</v>
      </c>
      <c r="U7" s="28">
        <f t="shared" si="1"/>
        <v>44831</v>
      </c>
      <c r="V7" s="28">
        <f t="shared" si="1"/>
        <v>44832</v>
      </c>
      <c r="W7" s="28">
        <f t="shared" si="1"/>
        <v>44833</v>
      </c>
      <c r="X7" s="28">
        <f t="shared" si="1"/>
        <v>44834</v>
      </c>
      <c r="Y7" s="28" t="str">
        <f t="shared" si="1"/>
        <v/>
      </c>
      <c r="Z7" s="5"/>
      <c r="AA7" s="5"/>
    </row>
    <row r="8" spans="1:27" s="7" customFormat="1" ht="9" customHeight="1" x14ac:dyDescent="0.2">
      <c r="A8" s="32"/>
      <c r="B8" s="32"/>
      <c r="C8" s="32"/>
      <c r="D8" s="32"/>
      <c r="E8" s="32"/>
      <c r="F8" s="32"/>
      <c r="G8" s="32"/>
      <c r="H8" s="32"/>
      <c r="I8" s="31"/>
      <c r="J8" s="31"/>
      <c r="K8" s="28">
        <f t="shared" si="0"/>
        <v>44773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4">
        <f>A10</f>
        <v>44773</v>
      </c>
      <c r="B9" s="75"/>
      <c r="C9" s="75">
        <f>C10</f>
        <v>44774</v>
      </c>
      <c r="D9" s="75"/>
      <c r="E9" s="75">
        <f>E10</f>
        <v>44775</v>
      </c>
      <c r="F9" s="75"/>
      <c r="G9" s="75">
        <f>G10</f>
        <v>44776</v>
      </c>
      <c r="H9" s="75"/>
      <c r="I9" s="75">
        <f>I10</f>
        <v>44777</v>
      </c>
      <c r="J9" s="75"/>
      <c r="K9" s="75">
        <f>K10</f>
        <v>44778</v>
      </c>
      <c r="L9" s="75"/>
      <c r="M9" s="75"/>
      <c r="N9" s="75"/>
      <c r="O9" s="75"/>
      <c r="P9" s="75"/>
      <c r="Q9" s="75"/>
      <c r="R9" s="75"/>
      <c r="S9" s="75">
        <f>S10</f>
        <v>44779</v>
      </c>
      <c r="T9" s="75"/>
      <c r="U9" s="75"/>
      <c r="V9" s="75"/>
      <c r="W9" s="75"/>
      <c r="X9" s="75"/>
      <c r="Y9" s="75"/>
      <c r="Z9" s="77"/>
    </row>
    <row r="10" spans="1:27" s="1" customFormat="1" ht="18.75" x14ac:dyDescent="0.2">
      <c r="A10" s="20">
        <f>$A$1-(WEEKDAY($A$1,1)-(start_day-1))-IF((WEEKDAY($A$1,1)-(start_day-1))&lt;=0,7,0)+1</f>
        <v>44773</v>
      </c>
      <c r="B10" s="21"/>
      <c r="C10" s="18">
        <f>A10+1</f>
        <v>44774</v>
      </c>
      <c r="D10" s="19"/>
      <c r="E10" s="18">
        <f>C10+1</f>
        <v>44775</v>
      </c>
      <c r="F10" s="19"/>
      <c r="G10" s="18">
        <f>E10+1</f>
        <v>44776</v>
      </c>
      <c r="H10" s="19"/>
      <c r="I10" s="18">
        <f>G10+1</f>
        <v>44777</v>
      </c>
      <c r="J10" s="19"/>
      <c r="K10" s="59">
        <f>I10+1</f>
        <v>44778</v>
      </c>
      <c r="L10" s="60"/>
      <c r="M10" s="61"/>
      <c r="N10" s="61"/>
      <c r="O10" s="61"/>
      <c r="P10" s="61"/>
      <c r="Q10" s="61"/>
      <c r="R10" s="62"/>
      <c r="S10" s="63">
        <f>K10+1</f>
        <v>44779</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44780</v>
      </c>
      <c r="B16" s="21"/>
      <c r="C16" s="18">
        <f>A16+1</f>
        <v>44781</v>
      </c>
      <c r="D16" s="19"/>
      <c r="E16" s="18">
        <f>C16+1</f>
        <v>44782</v>
      </c>
      <c r="F16" s="19"/>
      <c r="G16" s="18">
        <f>E16+1</f>
        <v>44783</v>
      </c>
      <c r="H16" s="19"/>
      <c r="I16" s="18">
        <f>G16+1</f>
        <v>44784</v>
      </c>
      <c r="J16" s="19"/>
      <c r="K16" s="59">
        <f>I16+1</f>
        <v>44785</v>
      </c>
      <c r="L16" s="60"/>
      <c r="M16" s="61"/>
      <c r="N16" s="61"/>
      <c r="O16" s="61"/>
      <c r="P16" s="61"/>
      <c r="Q16" s="61"/>
      <c r="R16" s="62"/>
      <c r="S16" s="63">
        <f>K16+1</f>
        <v>44786</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44787</v>
      </c>
      <c r="B22" s="21"/>
      <c r="C22" s="18">
        <f>A22+1</f>
        <v>44788</v>
      </c>
      <c r="D22" s="19"/>
      <c r="E22" s="18">
        <f>C22+1</f>
        <v>44789</v>
      </c>
      <c r="F22" s="19"/>
      <c r="G22" s="18">
        <f>E22+1</f>
        <v>44790</v>
      </c>
      <c r="H22" s="19"/>
      <c r="I22" s="18">
        <f>G22+1</f>
        <v>44791</v>
      </c>
      <c r="J22" s="19"/>
      <c r="K22" s="59">
        <f>I22+1</f>
        <v>44792</v>
      </c>
      <c r="L22" s="60"/>
      <c r="M22" s="61"/>
      <c r="N22" s="61"/>
      <c r="O22" s="61"/>
      <c r="P22" s="61"/>
      <c r="Q22" s="61"/>
      <c r="R22" s="62"/>
      <c r="S22" s="63">
        <f>K22+1</f>
        <v>44793</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44794</v>
      </c>
      <c r="B28" s="21"/>
      <c r="C28" s="18">
        <f>A28+1</f>
        <v>44795</v>
      </c>
      <c r="D28" s="19"/>
      <c r="E28" s="18">
        <f>C28+1</f>
        <v>44796</v>
      </c>
      <c r="F28" s="19"/>
      <c r="G28" s="18">
        <f>E28+1</f>
        <v>44797</v>
      </c>
      <c r="H28" s="19"/>
      <c r="I28" s="18">
        <f>G28+1</f>
        <v>44798</v>
      </c>
      <c r="J28" s="19"/>
      <c r="K28" s="59">
        <f>I28+1</f>
        <v>44799</v>
      </c>
      <c r="L28" s="60"/>
      <c r="M28" s="61"/>
      <c r="N28" s="61"/>
      <c r="O28" s="61"/>
      <c r="P28" s="61"/>
      <c r="Q28" s="61"/>
      <c r="R28" s="62"/>
      <c r="S28" s="63">
        <f>K28+1</f>
        <v>44800</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44801</v>
      </c>
      <c r="B34" s="21"/>
      <c r="C34" s="18">
        <f>A34+1</f>
        <v>44802</v>
      </c>
      <c r="D34" s="19"/>
      <c r="E34" s="18">
        <f>C34+1</f>
        <v>44803</v>
      </c>
      <c r="F34" s="19"/>
      <c r="G34" s="18">
        <f>E34+1</f>
        <v>44804</v>
      </c>
      <c r="H34" s="19"/>
      <c r="I34" s="18">
        <f>G34+1</f>
        <v>44805</v>
      </c>
      <c r="J34" s="19"/>
      <c r="K34" s="59">
        <f>I34+1</f>
        <v>44806</v>
      </c>
      <c r="L34" s="60"/>
      <c r="M34" s="61"/>
      <c r="N34" s="61"/>
      <c r="O34" s="61"/>
      <c r="P34" s="61"/>
      <c r="Q34" s="61"/>
      <c r="R34" s="62"/>
      <c r="S34" s="63">
        <f>K34+1</f>
        <v>44807</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44808</v>
      </c>
      <c r="B40" s="21"/>
      <c r="C40" s="18">
        <f>A40+1</f>
        <v>44809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DATE('1'!AD18,'1'!AD20+2,1)</f>
        <v>44805</v>
      </c>
      <c r="B1" s="73"/>
      <c r="C1" s="73"/>
      <c r="D1" s="73"/>
      <c r="E1" s="73"/>
      <c r="F1" s="73"/>
      <c r="G1" s="73"/>
      <c r="H1" s="73"/>
      <c r="I1" s="17"/>
      <c r="J1" s="17"/>
      <c r="K1" s="76">
        <f>DATE(YEAR(A1),MONTH(A1)-1,1)</f>
        <v>44774</v>
      </c>
      <c r="L1" s="76"/>
      <c r="M1" s="76"/>
      <c r="N1" s="76"/>
      <c r="O1" s="76"/>
      <c r="P1" s="76"/>
      <c r="Q1" s="76"/>
      <c r="R1" s="3"/>
      <c r="S1" s="76">
        <f>DATE(YEAR(A1),MONTH(A1)+1,1)</f>
        <v>44835</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f t="shared" si="0"/>
        <v>44774</v>
      </c>
      <c r="M3" s="28">
        <f t="shared" si="0"/>
        <v>44775</v>
      </c>
      <c r="N3" s="28">
        <f t="shared" si="0"/>
        <v>44776</v>
      </c>
      <c r="O3" s="28">
        <f t="shared" si="0"/>
        <v>44777</v>
      </c>
      <c r="P3" s="28">
        <f t="shared" si="0"/>
        <v>44778</v>
      </c>
      <c r="Q3" s="28">
        <f t="shared" si="0"/>
        <v>44779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44835</v>
      </c>
      <c r="Z3" s="5"/>
      <c r="AA3" s="5"/>
    </row>
    <row r="4" spans="1:27" s="6" customFormat="1" ht="9" customHeight="1" x14ac:dyDescent="0.2">
      <c r="A4" s="73"/>
      <c r="B4" s="73"/>
      <c r="C4" s="73"/>
      <c r="D4" s="73"/>
      <c r="E4" s="73"/>
      <c r="F4" s="73"/>
      <c r="G4" s="73"/>
      <c r="H4" s="73"/>
      <c r="I4" s="17"/>
      <c r="J4" s="17"/>
      <c r="K4" s="28">
        <f t="shared" si="0"/>
        <v>44780</v>
      </c>
      <c r="L4" s="28">
        <f t="shared" si="0"/>
        <v>44781</v>
      </c>
      <c r="M4" s="28">
        <f t="shared" si="0"/>
        <v>44782</v>
      </c>
      <c r="N4" s="28">
        <f t="shared" si="0"/>
        <v>44783</v>
      </c>
      <c r="O4" s="28">
        <f t="shared" si="0"/>
        <v>44784</v>
      </c>
      <c r="P4" s="28">
        <f t="shared" si="0"/>
        <v>44785</v>
      </c>
      <c r="Q4" s="28">
        <f t="shared" si="0"/>
        <v>44786</v>
      </c>
      <c r="R4" s="3"/>
      <c r="S4" s="28">
        <f t="shared" si="1"/>
        <v>44836</v>
      </c>
      <c r="T4" s="28">
        <f t="shared" si="1"/>
        <v>44837</v>
      </c>
      <c r="U4" s="28">
        <f t="shared" si="1"/>
        <v>44838</v>
      </c>
      <c r="V4" s="28">
        <f t="shared" si="1"/>
        <v>44839</v>
      </c>
      <c r="W4" s="28">
        <f t="shared" si="1"/>
        <v>44840</v>
      </c>
      <c r="X4" s="28">
        <f t="shared" si="1"/>
        <v>44841</v>
      </c>
      <c r="Y4" s="28">
        <f t="shared" si="1"/>
        <v>44842</v>
      </c>
      <c r="Z4" s="5"/>
      <c r="AA4" s="5"/>
    </row>
    <row r="5" spans="1:27" s="6" customFormat="1" ht="9" customHeight="1" x14ac:dyDescent="0.2">
      <c r="A5" s="73"/>
      <c r="B5" s="73"/>
      <c r="C5" s="73"/>
      <c r="D5" s="73"/>
      <c r="E5" s="73"/>
      <c r="F5" s="73"/>
      <c r="G5" s="73"/>
      <c r="H5" s="73"/>
      <c r="I5" s="17"/>
      <c r="J5" s="17"/>
      <c r="K5" s="28">
        <f t="shared" si="0"/>
        <v>44787</v>
      </c>
      <c r="L5" s="28">
        <f t="shared" si="0"/>
        <v>44788</v>
      </c>
      <c r="M5" s="28">
        <f t="shared" si="0"/>
        <v>44789</v>
      </c>
      <c r="N5" s="28">
        <f t="shared" si="0"/>
        <v>44790</v>
      </c>
      <c r="O5" s="28">
        <f t="shared" si="0"/>
        <v>44791</v>
      </c>
      <c r="P5" s="28">
        <f t="shared" si="0"/>
        <v>44792</v>
      </c>
      <c r="Q5" s="28">
        <f t="shared" si="0"/>
        <v>44793</v>
      </c>
      <c r="R5" s="3"/>
      <c r="S5" s="28">
        <f t="shared" si="1"/>
        <v>44843</v>
      </c>
      <c r="T5" s="28">
        <f t="shared" si="1"/>
        <v>44844</v>
      </c>
      <c r="U5" s="28">
        <f t="shared" si="1"/>
        <v>44845</v>
      </c>
      <c r="V5" s="28">
        <f t="shared" si="1"/>
        <v>44846</v>
      </c>
      <c r="W5" s="28">
        <f t="shared" si="1"/>
        <v>44847</v>
      </c>
      <c r="X5" s="28">
        <f t="shared" si="1"/>
        <v>44848</v>
      </c>
      <c r="Y5" s="28">
        <f t="shared" si="1"/>
        <v>44849</v>
      </c>
      <c r="Z5" s="5"/>
      <c r="AA5" s="5"/>
    </row>
    <row r="6" spans="1:27" s="6" customFormat="1" ht="9" customHeight="1" x14ac:dyDescent="0.2">
      <c r="A6" s="73"/>
      <c r="B6" s="73"/>
      <c r="C6" s="73"/>
      <c r="D6" s="73"/>
      <c r="E6" s="73"/>
      <c r="F6" s="73"/>
      <c r="G6" s="73"/>
      <c r="H6" s="73"/>
      <c r="I6" s="17"/>
      <c r="J6" s="17"/>
      <c r="K6" s="28">
        <f t="shared" si="0"/>
        <v>44794</v>
      </c>
      <c r="L6" s="28">
        <f t="shared" si="0"/>
        <v>44795</v>
      </c>
      <c r="M6" s="28">
        <f t="shared" si="0"/>
        <v>44796</v>
      </c>
      <c r="N6" s="28">
        <f t="shared" si="0"/>
        <v>44797</v>
      </c>
      <c r="O6" s="28">
        <f t="shared" si="0"/>
        <v>44798</v>
      </c>
      <c r="P6" s="28">
        <f t="shared" si="0"/>
        <v>44799</v>
      </c>
      <c r="Q6" s="28">
        <f t="shared" si="0"/>
        <v>44800</v>
      </c>
      <c r="R6" s="3"/>
      <c r="S6" s="28">
        <f t="shared" si="1"/>
        <v>44850</v>
      </c>
      <c r="T6" s="28">
        <f t="shared" si="1"/>
        <v>44851</v>
      </c>
      <c r="U6" s="28">
        <f t="shared" si="1"/>
        <v>44852</v>
      </c>
      <c r="V6" s="28">
        <f t="shared" si="1"/>
        <v>44853</v>
      </c>
      <c r="W6" s="28">
        <f t="shared" si="1"/>
        <v>44854</v>
      </c>
      <c r="X6" s="28">
        <f t="shared" si="1"/>
        <v>44855</v>
      </c>
      <c r="Y6" s="28">
        <f t="shared" si="1"/>
        <v>44856</v>
      </c>
      <c r="Z6" s="5"/>
      <c r="AA6" s="5"/>
    </row>
    <row r="7" spans="1:27" s="6" customFormat="1" ht="9" customHeight="1" x14ac:dyDescent="0.2">
      <c r="A7" s="73"/>
      <c r="B7" s="73"/>
      <c r="C7" s="73"/>
      <c r="D7" s="73"/>
      <c r="E7" s="73"/>
      <c r="F7" s="73"/>
      <c r="G7" s="73"/>
      <c r="H7" s="73"/>
      <c r="I7" s="17"/>
      <c r="J7" s="17"/>
      <c r="K7" s="28">
        <f t="shared" si="0"/>
        <v>44801</v>
      </c>
      <c r="L7" s="28">
        <f t="shared" si="0"/>
        <v>44802</v>
      </c>
      <c r="M7" s="28">
        <f t="shared" si="0"/>
        <v>44803</v>
      </c>
      <c r="N7" s="28">
        <f t="shared" si="0"/>
        <v>44804</v>
      </c>
      <c r="O7" s="28" t="str">
        <f t="shared" si="0"/>
        <v/>
      </c>
      <c r="P7" s="28" t="str">
        <f t="shared" si="0"/>
        <v/>
      </c>
      <c r="Q7" s="28" t="str">
        <f t="shared" si="0"/>
        <v/>
      </c>
      <c r="R7" s="3"/>
      <c r="S7" s="28">
        <f t="shared" si="1"/>
        <v>44857</v>
      </c>
      <c r="T7" s="28">
        <f t="shared" si="1"/>
        <v>44858</v>
      </c>
      <c r="U7" s="28">
        <f t="shared" si="1"/>
        <v>44859</v>
      </c>
      <c r="V7" s="28">
        <f t="shared" si="1"/>
        <v>44860</v>
      </c>
      <c r="W7" s="28">
        <f t="shared" si="1"/>
        <v>44861</v>
      </c>
      <c r="X7" s="28">
        <f t="shared" si="1"/>
        <v>44862</v>
      </c>
      <c r="Y7" s="28">
        <f t="shared" si="1"/>
        <v>44863</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44864</v>
      </c>
      <c r="T8" s="28">
        <f t="shared" si="1"/>
        <v>44865</v>
      </c>
      <c r="U8" s="28" t="str">
        <f t="shared" si="1"/>
        <v/>
      </c>
      <c r="V8" s="28" t="str">
        <f t="shared" si="1"/>
        <v/>
      </c>
      <c r="W8" s="28" t="str">
        <f t="shared" si="1"/>
        <v/>
      </c>
      <c r="X8" s="28" t="str">
        <f t="shared" si="1"/>
        <v/>
      </c>
      <c r="Y8" s="28" t="str">
        <f t="shared" si="1"/>
        <v/>
      </c>
      <c r="Z8" s="30"/>
    </row>
    <row r="9" spans="1:27" s="1" customFormat="1" ht="21" customHeight="1" x14ac:dyDescent="0.2">
      <c r="A9" s="74">
        <f>A10</f>
        <v>44801</v>
      </c>
      <c r="B9" s="75"/>
      <c r="C9" s="75">
        <f>C10</f>
        <v>44802</v>
      </c>
      <c r="D9" s="75"/>
      <c r="E9" s="75">
        <f>E10</f>
        <v>44803</v>
      </c>
      <c r="F9" s="75"/>
      <c r="G9" s="75">
        <f>G10</f>
        <v>44804</v>
      </c>
      <c r="H9" s="75"/>
      <c r="I9" s="75">
        <f>I10</f>
        <v>44805</v>
      </c>
      <c r="J9" s="75"/>
      <c r="K9" s="75">
        <f>K10</f>
        <v>44806</v>
      </c>
      <c r="L9" s="75"/>
      <c r="M9" s="75"/>
      <c r="N9" s="75"/>
      <c r="O9" s="75"/>
      <c r="P9" s="75"/>
      <c r="Q9" s="75"/>
      <c r="R9" s="75"/>
      <c r="S9" s="75">
        <f>S10</f>
        <v>44807</v>
      </c>
      <c r="T9" s="75"/>
      <c r="U9" s="75"/>
      <c r="V9" s="75"/>
      <c r="W9" s="75"/>
      <c r="X9" s="75"/>
      <c r="Y9" s="75"/>
      <c r="Z9" s="77"/>
    </row>
    <row r="10" spans="1:27" s="1" customFormat="1" ht="18.75" x14ac:dyDescent="0.2">
      <c r="A10" s="20">
        <f>$A$1-(WEEKDAY($A$1,1)-(start_day-1))-IF((WEEKDAY($A$1,1)-(start_day-1))&lt;=0,7,0)+1</f>
        <v>44801</v>
      </c>
      <c r="B10" s="21"/>
      <c r="C10" s="18">
        <f>A10+1</f>
        <v>44802</v>
      </c>
      <c r="D10" s="19"/>
      <c r="E10" s="18">
        <f>C10+1</f>
        <v>44803</v>
      </c>
      <c r="F10" s="19"/>
      <c r="G10" s="18">
        <f>E10+1</f>
        <v>44804</v>
      </c>
      <c r="H10" s="19"/>
      <c r="I10" s="18">
        <f>G10+1</f>
        <v>44805</v>
      </c>
      <c r="J10" s="19"/>
      <c r="K10" s="59">
        <f>I10+1</f>
        <v>44806</v>
      </c>
      <c r="L10" s="60"/>
      <c r="M10" s="61"/>
      <c r="N10" s="61"/>
      <c r="O10" s="61"/>
      <c r="P10" s="61"/>
      <c r="Q10" s="61"/>
      <c r="R10" s="62"/>
      <c r="S10" s="63">
        <f>K10+1</f>
        <v>44807</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44808</v>
      </c>
      <c r="B16" s="21"/>
      <c r="C16" s="18">
        <f>A16+1</f>
        <v>44809</v>
      </c>
      <c r="D16" s="19"/>
      <c r="E16" s="18">
        <f>C16+1</f>
        <v>44810</v>
      </c>
      <c r="F16" s="19"/>
      <c r="G16" s="18">
        <f>E16+1</f>
        <v>44811</v>
      </c>
      <c r="H16" s="19"/>
      <c r="I16" s="18">
        <f>G16+1</f>
        <v>44812</v>
      </c>
      <c r="J16" s="19"/>
      <c r="K16" s="59">
        <f>I16+1</f>
        <v>44813</v>
      </c>
      <c r="L16" s="60"/>
      <c r="M16" s="61"/>
      <c r="N16" s="61"/>
      <c r="O16" s="61"/>
      <c r="P16" s="61"/>
      <c r="Q16" s="61"/>
      <c r="R16" s="62"/>
      <c r="S16" s="63">
        <f>K16+1</f>
        <v>44814</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44815</v>
      </c>
      <c r="B22" s="21"/>
      <c r="C22" s="18">
        <f>A22+1</f>
        <v>44816</v>
      </c>
      <c r="D22" s="19"/>
      <c r="E22" s="18">
        <f>C22+1</f>
        <v>44817</v>
      </c>
      <c r="F22" s="19"/>
      <c r="G22" s="18">
        <f>E22+1</f>
        <v>44818</v>
      </c>
      <c r="H22" s="19"/>
      <c r="I22" s="18">
        <f>G22+1</f>
        <v>44819</v>
      </c>
      <c r="J22" s="19"/>
      <c r="K22" s="59">
        <f>I22+1</f>
        <v>44820</v>
      </c>
      <c r="L22" s="60"/>
      <c r="M22" s="61"/>
      <c r="N22" s="61"/>
      <c r="O22" s="61"/>
      <c r="P22" s="61"/>
      <c r="Q22" s="61"/>
      <c r="R22" s="62"/>
      <c r="S22" s="63">
        <f>K22+1</f>
        <v>44821</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44822</v>
      </c>
      <c r="B28" s="21"/>
      <c r="C28" s="18">
        <f>A28+1</f>
        <v>44823</v>
      </c>
      <c r="D28" s="19"/>
      <c r="E28" s="18">
        <f>C28+1</f>
        <v>44824</v>
      </c>
      <c r="F28" s="19"/>
      <c r="G28" s="18">
        <f>E28+1</f>
        <v>44825</v>
      </c>
      <c r="H28" s="19"/>
      <c r="I28" s="18">
        <f>G28+1</f>
        <v>44826</v>
      </c>
      <c r="J28" s="19"/>
      <c r="K28" s="59">
        <f>I28+1</f>
        <v>44827</v>
      </c>
      <c r="L28" s="60"/>
      <c r="M28" s="61"/>
      <c r="N28" s="61"/>
      <c r="O28" s="61"/>
      <c r="P28" s="61"/>
      <c r="Q28" s="61"/>
      <c r="R28" s="62"/>
      <c r="S28" s="63">
        <f>K28+1</f>
        <v>44828</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44829</v>
      </c>
      <c r="B34" s="21"/>
      <c r="C34" s="18">
        <f>A34+1</f>
        <v>44830</v>
      </c>
      <c r="D34" s="19"/>
      <c r="E34" s="18">
        <f>C34+1</f>
        <v>44831</v>
      </c>
      <c r="F34" s="19"/>
      <c r="G34" s="18">
        <f>E34+1</f>
        <v>44832</v>
      </c>
      <c r="H34" s="19"/>
      <c r="I34" s="18">
        <f>G34+1</f>
        <v>44833</v>
      </c>
      <c r="J34" s="19"/>
      <c r="K34" s="59">
        <f>I34+1</f>
        <v>44834</v>
      </c>
      <c r="L34" s="60"/>
      <c r="M34" s="61"/>
      <c r="N34" s="61"/>
      <c r="O34" s="61"/>
      <c r="P34" s="61"/>
      <c r="Q34" s="61"/>
      <c r="R34" s="62"/>
      <c r="S34" s="63">
        <f>K34+1</f>
        <v>44835</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44836</v>
      </c>
      <c r="B40" s="21"/>
      <c r="C40" s="18">
        <f>A40+1</f>
        <v>44837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DATE('1'!AD18,'1'!AD20+3,1)</f>
        <v>44835</v>
      </c>
      <c r="B1" s="73"/>
      <c r="C1" s="73"/>
      <c r="D1" s="73"/>
      <c r="E1" s="73"/>
      <c r="F1" s="73"/>
      <c r="G1" s="73"/>
      <c r="H1" s="73"/>
      <c r="I1" s="17"/>
      <c r="J1" s="17"/>
      <c r="K1" s="76">
        <f>DATE(YEAR(A1),MONTH(A1)-1,1)</f>
        <v>44805</v>
      </c>
      <c r="L1" s="76"/>
      <c r="M1" s="76"/>
      <c r="N1" s="76"/>
      <c r="O1" s="76"/>
      <c r="P1" s="76"/>
      <c r="Q1" s="76"/>
      <c r="R1" s="3"/>
      <c r="S1" s="76">
        <f>DATE(YEAR(A1),MONTH(A1)+1,1)</f>
        <v>44866</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44805</v>
      </c>
      <c r="P3" s="28">
        <f t="shared" si="0"/>
        <v>44806</v>
      </c>
      <c r="Q3" s="28">
        <f t="shared" si="0"/>
        <v>44807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44866</v>
      </c>
      <c r="V3" s="28">
        <f t="shared" si="1"/>
        <v>44867</v>
      </c>
      <c r="W3" s="28">
        <f t="shared" si="1"/>
        <v>44868</v>
      </c>
      <c r="X3" s="28">
        <f t="shared" si="1"/>
        <v>44869</v>
      </c>
      <c r="Y3" s="28">
        <f t="shared" si="1"/>
        <v>44870</v>
      </c>
      <c r="Z3" s="5"/>
      <c r="AA3" s="5"/>
    </row>
    <row r="4" spans="1:27" s="6" customFormat="1" ht="9" customHeight="1" x14ac:dyDescent="0.2">
      <c r="A4" s="73"/>
      <c r="B4" s="73"/>
      <c r="C4" s="73"/>
      <c r="D4" s="73"/>
      <c r="E4" s="73"/>
      <c r="F4" s="73"/>
      <c r="G4" s="73"/>
      <c r="H4" s="73"/>
      <c r="I4" s="17"/>
      <c r="J4" s="17"/>
      <c r="K4" s="28">
        <f t="shared" si="0"/>
        <v>44808</v>
      </c>
      <c r="L4" s="28">
        <f t="shared" si="0"/>
        <v>44809</v>
      </c>
      <c r="M4" s="28">
        <f t="shared" si="0"/>
        <v>44810</v>
      </c>
      <c r="N4" s="28">
        <f t="shared" si="0"/>
        <v>44811</v>
      </c>
      <c r="O4" s="28">
        <f t="shared" si="0"/>
        <v>44812</v>
      </c>
      <c r="P4" s="28">
        <f t="shared" si="0"/>
        <v>44813</v>
      </c>
      <c r="Q4" s="28">
        <f t="shared" si="0"/>
        <v>44814</v>
      </c>
      <c r="R4" s="3"/>
      <c r="S4" s="28">
        <f t="shared" si="1"/>
        <v>44871</v>
      </c>
      <c r="T4" s="28">
        <f t="shared" si="1"/>
        <v>44872</v>
      </c>
      <c r="U4" s="28">
        <f t="shared" si="1"/>
        <v>44873</v>
      </c>
      <c r="V4" s="28">
        <f t="shared" si="1"/>
        <v>44874</v>
      </c>
      <c r="W4" s="28">
        <f t="shared" si="1"/>
        <v>44875</v>
      </c>
      <c r="X4" s="28">
        <f t="shared" si="1"/>
        <v>44876</v>
      </c>
      <c r="Y4" s="28">
        <f t="shared" si="1"/>
        <v>44877</v>
      </c>
      <c r="Z4" s="5"/>
      <c r="AA4" s="5"/>
    </row>
    <row r="5" spans="1:27" s="6" customFormat="1" ht="9" customHeight="1" x14ac:dyDescent="0.2">
      <c r="A5" s="73"/>
      <c r="B5" s="73"/>
      <c r="C5" s="73"/>
      <c r="D5" s="73"/>
      <c r="E5" s="73"/>
      <c r="F5" s="73"/>
      <c r="G5" s="73"/>
      <c r="H5" s="73"/>
      <c r="I5" s="17"/>
      <c r="J5" s="17"/>
      <c r="K5" s="28">
        <f t="shared" si="0"/>
        <v>44815</v>
      </c>
      <c r="L5" s="28">
        <f t="shared" si="0"/>
        <v>44816</v>
      </c>
      <c r="M5" s="28">
        <f t="shared" si="0"/>
        <v>44817</v>
      </c>
      <c r="N5" s="28">
        <f t="shared" si="0"/>
        <v>44818</v>
      </c>
      <c r="O5" s="28">
        <f t="shared" si="0"/>
        <v>44819</v>
      </c>
      <c r="P5" s="28">
        <f t="shared" si="0"/>
        <v>44820</v>
      </c>
      <c r="Q5" s="28">
        <f t="shared" si="0"/>
        <v>44821</v>
      </c>
      <c r="R5" s="3"/>
      <c r="S5" s="28">
        <f t="shared" si="1"/>
        <v>44878</v>
      </c>
      <c r="T5" s="28">
        <f t="shared" si="1"/>
        <v>44879</v>
      </c>
      <c r="U5" s="28">
        <f t="shared" si="1"/>
        <v>44880</v>
      </c>
      <c r="V5" s="28">
        <f t="shared" si="1"/>
        <v>44881</v>
      </c>
      <c r="W5" s="28">
        <f t="shared" si="1"/>
        <v>44882</v>
      </c>
      <c r="X5" s="28">
        <f t="shared" si="1"/>
        <v>44883</v>
      </c>
      <c r="Y5" s="28">
        <f t="shared" si="1"/>
        <v>44884</v>
      </c>
      <c r="Z5" s="5"/>
      <c r="AA5" s="5"/>
    </row>
    <row r="6" spans="1:27" s="6" customFormat="1" ht="9" customHeight="1" x14ac:dyDescent="0.2">
      <c r="A6" s="73"/>
      <c r="B6" s="73"/>
      <c r="C6" s="73"/>
      <c r="D6" s="73"/>
      <c r="E6" s="73"/>
      <c r="F6" s="73"/>
      <c r="G6" s="73"/>
      <c r="H6" s="73"/>
      <c r="I6" s="17"/>
      <c r="J6" s="17"/>
      <c r="K6" s="28">
        <f t="shared" si="0"/>
        <v>44822</v>
      </c>
      <c r="L6" s="28">
        <f t="shared" si="0"/>
        <v>44823</v>
      </c>
      <c r="M6" s="28">
        <f t="shared" si="0"/>
        <v>44824</v>
      </c>
      <c r="N6" s="28">
        <f t="shared" si="0"/>
        <v>44825</v>
      </c>
      <c r="O6" s="28">
        <f t="shared" si="0"/>
        <v>44826</v>
      </c>
      <c r="P6" s="28">
        <f t="shared" si="0"/>
        <v>44827</v>
      </c>
      <c r="Q6" s="28">
        <f t="shared" si="0"/>
        <v>44828</v>
      </c>
      <c r="R6" s="3"/>
      <c r="S6" s="28">
        <f t="shared" si="1"/>
        <v>44885</v>
      </c>
      <c r="T6" s="28">
        <f t="shared" si="1"/>
        <v>44886</v>
      </c>
      <c r="U6" s="28">
        <f t="shared" si="1"/>
        <v>44887</v>
      </c>
      <c r="V6" s="28">
        <f t="shared" si="1"/>
        <v>44888</v>
      </c>
      <c r="W6" s="28">
        <f t="shared" si="1"/>
        <v>44889</v>
      </c>
      <c r="X6" s="28">
        <f t="shared" si="1"/>
        <v>44890</v>
      </c>
      <c r="Y6" s="28">
        <f t="shared" si="1"/>
        <v>44891</v>
      </c>
      <c r="Z6" s="5"/>
      <c r="AA6" s="5"/>
    </row>
    <row r="7" spans="1:27" s="6" customFormat="1" ht="9" customHeight="1" x14ac:dyDescent="0.2">
      <c r="A7" s="73"/>
      <c r="B7" s="73"/>
      <c r="C7" s="73"/>
      <c r="D7" s="73"/>
      <c r="E7" s="73"/>
      <c r="F7" s="73"/>
      <c r="G7" s="73"/>
      <c r="H7" s="73"/>
      <c r="I7" s="17"/>
      <c r="J7" s="17"/>
      <c r="K7" s="28">
        <f t="shared" si="0"/>
        <v>44829</v>
      </c>
      <c r="L7" s="28">
        <f t="shared" si="0"/>
        <v>44830</v>
      </c>
      <c r="M7" s="28">
        <f t="shared" si="0"/>
        <v>44831</v>
      </c>
      <c r="N7" s="28">
        <f t="shared" si="0"/>
        <v>44832</v>
      </c>
      <c r="O7" s="28">
        <f t="shared" si="0"/>
        <v>44833</v>
      </c>
      <c r="P7" s="28">
        <f t="shared" si="0"/>
        <v>44834</v>
      </c>
      <c r="Q7" s="28" t="str">
        <f t="shared" si="0"/>
        <v/>
      </c>
      <c r="R7" s="3"/>
      <c r="S7" s="28">
        <f t="shared" si="1"/>
        <v>44892</v>
      </c>
      <c r="T7" s="28">
        <f t="shared" si="1"/>
        <v>44893</v>
      </c>
      <c r="U7" s="28">
        <f t="shared" si="1"/>
        <v>44894</v>
      </c>
      <c r="V7" s="28">
        <f t="shared" si="1"/>
        <v>44895</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4">
        <f>A10</f>
        <v>44829</v>
      </c>
      <c r="B9" s="75"/>
      <c r="C9" s="75">
        <f>C10</f>
        <v>44830</v>
      </c>
      <c r="D9" s="75"/>
      <c r="E9" s="75">
        <f>E10</f>
        <v>44831</v>
      </c>
      <c r="F9" s="75"/>
      <c r="G9" s="75">
        <f>G10</f>
        <v>44832</v>
      </c>
      <c r="H9" s="75"/>
      <c r="I9" s="75">
        <f>I10</f>
        <v>44833</v>
      </c>
      <c r="J9" s="75"/>
      <c r="K9" s="75">
        <f>K10</f>
        <v>44834</v>
      </c>
      <c r="L9" s="75"/>
      <c r="M9" s="75"/>
      <c r="N9" s="75"/>
      <c r="O9" s="75"/>
      <c r="P9" s="75"/>
      <c r="Q9" s="75"/>
      <c r="R9" s="75"/>
      <c r="S9" s="75">
        <f>S10</f>
        <v>44835</v>
      </c>
      <c r="T9" s="75"/>
      <c r="U9" s="75"/>
      <c r="V9" s="75"/>
      <c r="W9" s="75"/>
      <c r="X9" s="75"/>
      <c r="Y9" s="75"/>
      <c r="Z9" s="77"/>
    </row>
    <row r="10" spans="1:27" s="1" customFormat="1" ht="18.75" x14ac:dyDescent="0.2">
      <c r="A10" s="20">
        <f>$A$1-(WEEKDAY($A$1,1)-(start_day-1))-IF((WEEKDAY($A$1,1)-(start_day-1))&lt;=0,7,0)+1</f>
        <v>44829</v>
      </c>
      <c r="B10" s="21"/>
      <c r="C10" s="18">
        <f>A10+1</f>
        <v>44830</v>
      </c>
      <c r="D10" s="19"/>
      <c r="E10" s="18">
        <f>C10+1</f>
        <v>44831</v>
      </c>
      <c r="F10" s="19"/>
      <c r="G10" s="18">
        <f>E10+1</f>
        <v>44832</v>
      </c>
      <c r="H10" s="19"/>
      <c r="I10" s="18">
        <f>G10+1</f>
        <v>44833</v>
      </c>
      <c r="J10" s="19"/>
      <c r="K10" s="59">
        <f>I10+1</f>
        <v>44834</v>
      </c>
      <c r="L10" s="60"/>
      <c r="M10" s="61"/>
      <c r="N10" s="61"/>
      <c r="O10" s="61"/>
      <c r="P10" s="61"/>
      <c r="Q10" s="61"/>
      <c r="R10" s="62"/>
      <c r="S10" s="63">
        <f>K10+1</f>
        <v>44835</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44836</v>
      </c>
      <c r="B16" s="21"/>
      <c r="C16" s="18">
        <f>A16+1</f>
        <v>44837</v>
      </c>
      <c r="D16" s="19"/>
      <c r="E16" s="18">
        <f>C16+1</f>
        <v>44838</v>
      </c>
      <c r="F16" s="19"/>
      <c r="G16" s="18">
        <f>E16+1</f>
        <v>44839</v>
      </c>
      <c r="H16" s="19"/>
      <c r="I16" s="18">
        <f>G16+1</f>
        <v>44840</v>
      </c>
      <c r="J16" s="19"/>
      <c r="K16" s="59">
        <f>I16+1</f>
        <v>44841</v>
      </c>
      <c r="L16" s="60"/>
      <c r="M16" s="61"/>
      <c r="N16" s="61"/>
      <c r="O16" s="61"/>
      <c r="P16" s="61"/>
      <c r="Q16" s="61"/>
      <c r="R16" s="62"/>
      <c r="S16" s="63">
        <f>K16+1</f>
        <v>44842</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44843</v>
      </c>
      <c r="B22" s="21"/>
      <c r="C22" s="18">
        <f>A22+1</f>
        <v>44844</v>
      </c>
      <c r="D22" s="19"/>
      <c r="E22" s="18">
        <f>C22+1</f>
        <v>44845</v>
      </c>
      <c r="F22" s="19"/>
      <c r="G22" s="18">
        <f>E22+1</f>
        <v>44846</v>
      </c>
      <c r="H22" s="19"/>
      <c r="I22" s="18">
        <f>G22+1</f>
        <v>44847</v>
      </c>
      <c r="J22" s="19"/>
      <c r="K22" s="59">
        <f>I22+1</f>
        <v>44848</v>
      </c>
      <c r="L22" s="60"/>
      <c r="M22" s="61"/>
      <c r="N22" s="61"/>
      <c r="O22" s="61"/>
      <c r="P22" s="61"/>
      <c r="Q22" s="61"/>
      <c r="R22" s="62"/>
      <c r="S22" s="63">
        <f>K22+1</f>
        <v>44849</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44850</v>
      </c>
      <c r="B28" s="21"/>
      <c r="C28" s="18">
        <f>A28+1</f>
        <v>44851</v>
      </c>
      <c r="D28" s="19"/>
      <c r="E28" s="18">
        <f>C28+1</f>
        <v>44852</v>
      </c>
      <c r="F28" s="19"/>
      <c r="G28" s="18">
        <f>E28+1</f>
        <v>44853</v>
      </c>
      <c r="H28" s="19"/>
      <c r="I28" s="18">
        <f>G28+1</f>
        <v>44854</v>
      </c>
      <c r="J28" s="19"/>
      <c r="K28" s="59">
        <f>I28+1</f>
        <v>44855</v>
      </c>
      <c r="L28" s="60"/>
      <c r="M28" s="61"/>
      <c r="N28" s="61"/>
      <c r="O28" s="61"/>
      <c r="P28" s="61"/>
      <c r="Q28" s="61"/>
      <c r="R28" s="62"/>
      <c r="S28" s="63">
        <f>K28+1</f>
        <v>44856</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44857</v>
      </c>
      <c r="B34" s="21"/>
      <c r="C34" s="18">
        <f>A34+1</f>
        <v>44858</v>
      </c>
      <c r="D34" s="19"/>
      <c r="E34" s="18">
        <f>C34+1</f>
        <v>44859</v>
      </c>
      <c r="F34" s="19"/>
      <c r="G34" s="18">
        <f>E34+1</f>
        <v>44860</v>
      </c>
      <c r="H34" s="19"/>
      <c r="I34" s="18">
        <f>G34+1</f>
        <v>44861</v>
      </c>
      <c r="J34" s="19"/>
      <c r="K34" s="59">
        <f>I34+1</f>
        <v>44862</v>
      </c>
      <c r="L34" s="60"/>
      <c r="M34" s="61"/>
      <c r="N34" s="61"/>
      <c r="O34" s="61"/>
      <c r="P34" s="61"/>
      <c r="Q34" s="61"/>
      <c r="R34" s="62"/>
      <c r="S34" s="63">
        <f>K34+1</f>
        <v>44863</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44864</v>
      </c>
      <c r="B40" s="21"/>
      <c r="C40" s="18">
        <f>A40+1</f>
        <v>44865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DATE('1'!AD18,'1'!AD20+4,1)</f>
        <v>44866</v>
      </c>
      <c r="B1" s="73"/>
      <c r="C1" s="73"/>
      <c r="D1" s="73"/>
      <c r="E1" s="73"/>
      <c r="F1" s="73"/>
      <c r="G1" s="73"/>
      <c r="H1" s="73"/>
      <c r="I1" s="17"/>
      <c r="J1" s="17"/>
      <c r="K1" s="76">
        <f>DATE(YEAR(A1),MONTH(A1)-1,1)</f>
        <v>44835</v>
      </c>
      <c r="L1" s="76"/>
      <c r="M1" s="76"/>
      <c r="N1" s="76"/>
      <c r="O1" s="76"/>
      <c r="P1" s="76"/>
      <c r="Q1" s="76"/>
      <c r="R1" s="3"/>
      <c r="S1" s="76">
        <f>DATE(YEAR(A1),MONTH(A1)+1,1)</f>
        <v>44896</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44835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44896</v>
      </c>
      <c r="X3" s="28">
        <f t="shared" si="1"/>
        <v>44897</v>
      </c>
      <c r="Y3" s="28">
        <f t="shared" si="1"/>
        <v>44898</v>
      </c>
      <c r="Z3" s="5"/>
      <c r="AA3" s="5"/>
    </row>
    <row r="4" spans="1:27" s="6" customFormat="1" ht="9" customHeight="1" x14ac:dyDescent="0.2">
      <c r="A4" s="73"/>
      <c r="B4" s="73"/>
      <c r="C4" s="73"/>
      <c r="D4" s="73"/>
      <c r="E4" s="73"/>
      <c r="F4" s="73"/>
      <c r="G4" s="73"/>
      <c r="H4" s="73"/>
      <c r="I4" s="17"/>
      <c r="J4" s="17"/>
      <c r="K4" s="28">
        <f t="shared" si="0"/>
        <v>44836</v>
      </c>
      <c r="L4" s="28">
        <f t="shared" si="0"/>
        <v>44837</v>
      </c>
      <c r="M4" s="28">
        <f t="shared" si="0"/>
        <v>44838</v>
      </c>
      <c r="N4" s="28">
        <f t="shared" si="0"/>
        <v>44839</v>
      </c>
      <c r="O4" s="28">
        <f t="shared" si="0"/>
        <v>44840</v>
      </c>
      <c r="P4" s="28">
        <f t="shared" si="0"/>
        <v>44841</v>
      </c>
      <c r="Q4" s="28">
        <f t="shared" si="0"/>
        <v>44842</v>
      </c>
      <c r="R4" s="3"/>
      <c r="S4" s="28">
        <f t="shared" si="1"/>
        <v>44899</v>
      </c>
      <c r="T4" s="28">
        <f t="shared" si="1"/>
        <v>44900</v>
      </c>
      <c r="U4" s="28">
        <f t="shared" si="1"/>
        <v>44901</v>
      </c>
      <c r="V4" s="28">
        <f t="shared" si="1"/>
        <v>44902</v>
      </c>
      <c r="W4" s="28">
        <f t="shared" si="1"/>
        <v>44903</v>
      </c>
      <c r="X4" s="28">
        <f t="shared" si="1"/>
        <v>44904</v>
      </c>
      <c r="Y4" s="28">
        <f t="shared" si="1"/>
        <v>44905</v>
      </c>
      <c r="Z4" s="5"/>
      <c r="AA4" s="5"/>
    </row>
    <row r="5" spans="1:27" s="6" customFormat="1" ht="9" customHeight="1" x14ac:dyDescent="0.2">
      <c r="A5" s="73"/>
      <c r="B5" s="73"/>
      <c r="C5" s="73"/>
      <c r="D5" s="73"/>
      <c r="E5" s="73"/>
      <c r="F5" s="73"/>
      <c r="G5" s="73"/>
      <c r="H5" s="73"/>
      <c r="I5" s="17"/>
      <c r="J5" s="17"/>
      <c r="K5" s="28">
        <f t="shared" si="0"/>
        <v>44843</v>
      </c>
      <c r="L5" s="28">
        <f t="shared" si="0"/>
        <v>44844</v>
      </c>
      <c r="M5" s="28">
        <f t="shared" si="0"/>
        <v>44845</v>
      </c>
      <c r="N5" s="28">
        <f t="shared" si="0"/>
        <v>44846</v>
      </c>
      <c r="O5" s="28">
        <f t="shared" si="0"/>
        <v>44847</v>
      </c>
      <c r="P5" s="28">
        <f t="shared" si="0"/>
        <v>44848</v>
      </c>
      <c r="Q5" s="28">
        <f t="shared" si="0"/>
        <v>44849</v>
      </c>
      <c r="R5" s="3"/>
      <c r="S5" s="28">
        <f t="shared" si="1"/>
        <v>44906</v>
      </c>
      <c r="T5" s="28">
        <f t="shared" si="1"/>
        <v>44907</v>
      </c>
      <c r="U5" s="28">
        <f t="shared" si="1"/>
        <v>44908</v>
      </c>
      <c r="V5" s="28">
        <f t="shared" si="1"/>
        <v>44909</v>
      </c>
      <c r="W5" s="28">
        <f t="shared" si="1"/>
        <v>44910</v>
      </c>
      <c r="X5" s="28">
        <f t="shared" si="1"/>
        <v>44911</v>
      </c>
      <c r="Y5" s="28">
        <f t="shared" si="1"/>
        <v>44912</v>
      </c>
      <c r="Z5" s="5"/>
      <c r="AA5" s="5"/>
    </row>
    <row r="6" spans="1:27" s="6" customFormat="1" ht="9" customHeight="1" x14ac:dyDescent="0.2">
      <c r="A6" s="73"/>
      <c r="B6" s="73"/>
      <c r="C6" s="73"/>
      <c r="D6" s="73"/>
      <c r="E6" s="73"/>
      <c r="F6" s="73"/>
      <c r="G6" s="73"/>
      <c r="H6" s="73"/>
      <c r="I6" s="17"/>
      <c r="J6" s="17"/>
      <c r="K6" s="28">
        <f t="shared" si="0"/>
        <v>44850</v>
      </c>
      <c r="L6" s="28">
        <f t="shared" si="0"/>
        <v>44851</v>
      </c>
      <c r="M6" s="28">
        <f t="shared" si="0"/>
        <v>44852</v>
      </c>
      <c r="N6" s="28">
        <f t="shared" si="0"/>
        <v>44853</v>
      </c>
      <c r="O6" s="28">
        <f t="shared" si="0"/>
        <v>44854</v>
      </c>
      <c r="P6" s="28">
        <f t="shared" si="0"/>
        <v>44855</v>
      </c>
      <c r="Q6" s="28">
        <f t="shared" si="0"/>
        <v>44856</v>
      </c>
      <c r="R6" s="3"/>
      <c r="S6" s="28">
        <f t="shared" si="1"/>
        <v>44913</v>
      </c>
      <c r="T6" s="28">
        <f t="shared" si="1"/>
        <v>44914</v>
      </c>
      <c r="U6" s="28">
        <f t="shared" si="1"/>
        <v>44915</v>
      </c>
      <c r="V6" s="28">
        <f t="shared" si="1"/>
        <v>44916</v>
      </c>
      <c r="W6" s="28">
        <f t="shared" si="1"/>
        <v>44917</v>
      </c>
      <c r="X6" s="28">
        <f t="shared" si="1"/>
        <v>44918</v>
      </c>
      <c r="Y6" s="28">
        <f t="shared" si="1"/>
        <v>44919</v>
      </c>
      <c r="Z6" s="5"/>
      <c r="AA6" s="5"/>
    </row>
    <row r="7" spans="1:27" s="6" customFormat="1" ht="9" customHeight="1" x14ac:dyDescent="0.2">
      <c r="A7" s="73"/>
      <c r="B7" s="73"/>
      <c r="C7" s="73"/>
      <c r="D7" s="73"/>
      <c r="E7" s="73"/>
      <c r="F7" s="73"/>
      <c r="G7" s="73"/>
      <c r="H7" s="73"/>
      <c r="I7" s="17"/>
      <c r="J7" s="17"/>
      <c r="K7" s="28">
        <f t="shared" si="0"/>
        <v>44857</v>
      </c>
      <c r="L7" s="28">
        <f t="shared" si="0"/>
        <v>44858</v>
      </c>
      <c r="M7" s="28">
        <f t="shared" si="0"/>
        <v>44859</v>
      </c>
      <c r="N7" s="28">
        <f t="shared" si="0"/>
        <v>44860</v>
      </c>
      <c r="O7" s="28">
        <f t="shared" si="0"/>
        <v>44861</v>
      </c>
      <c r="P7" s="28">
        <f t="shared" si="0"/>
        <v>44862</v>
      </c>
      <c r="Q7" s="28">
        <f t="shared" si="0"/>
        <v>44863</v>
      </c>
      <c r="R7" s="3"/>
      <c r="S7" s="28">
        <f t="shared" si="1"/>
        <v>44920</v>
      </c>
      <c r="T7" s="28">
        <f t="shared" si="1"/>
        <v>44921</v>
      </c>
      <c r="U7" s="28">
        <f t="shared" si="1"/>
        <v>44922</v>
      </c>
      <c r="V7" s="28">
        <f t="shared" si="1"/>
        <v>44923</v>
      </c>
      <c r="W7" s="28">
        <f t="shared" si="1"/>
        <v>44924</v>
      </c>
      <c r="X7" s="28">
        <f t="shared" si="1"/>
        <v>44925</v>
      </c>
      <c r="Y7" s="28">
        <f t="shared" si="1"/>
        <v>44926</v>
      </c>
      <c r="Z7" s="5"/>
      <c r="AA7" s="5"/>
    </row>
    <row r="8" spans="1:27" s="7" customFormat="1" ht="9" customHeight="1" x14ac:dyDescent="0.2">
      <c r="A8" s="32"/>
      <c r="B8" s="32"/>
      <c r="C8" s="32"/>
      <c r="D8" s="32"/>
      <c r="E8" s="32"/>
      <c r="F8" s="32"/>
      <c r="G8" s="32"/>
      <c r="H8" s="32"/>
      <c r="I8" s="31"/>
      <c r="J8" s="31"/>
      <c r="K8" s="28">
        <f t="shared" si="0"/>
        <v>44864</v>
      </c>
      <c r="L8" s="28">
        <f t="shared" si="0"/>
        <v>44865</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4">
        <f>A10</f>
        <v>44864</v>
      </c>
      <c r="B9" s="75"/>
      <c r="C9" s="75">
        <f>C10</f>
        <v>44865</v>
      </c>
      <c r="D9" s="75"/>
      <c r="E9" s="75">
        <f>E10</f>
        <v>44866</v>
      </c>
      <c r="F9" s="75"/>
      <c r="G9" s="75">
        <f>G10</f>
        <v>44867</v>
      </c>
      <c r="H9" s="75"/>
      <c r="I9" s="75">
        <f>I10</f>
        <v>44868</v>
      </c>
      <c r="J9" s="75"/>
      <c r="K9" s="75">
        <f>K10</f>
        <v>44869</v>
      </c>
      <c r="L9" s="75"/>
      <c r="M9" s="75"/>
      <c r="N9" s="75"/>
      <c r="O9" s="75"/>
      <c r="P9" s="75"/>
      <c r="Q9" s="75"/>
      <c r="R9" s="75"/>
      <c r="S9" s="75">
        <f>S10</f>
        <v>44870</v>
      </c>
      <c r="T9" s="75"/>
      <c r="U9" s="75"/>
      <c r="V9" s="75"/>
      <c r="W9" s="75"/>
      <c r="X9" s="75"/>
      <c r="Y9" s="75"/>
      <c r="Z9" s="77"/>
    </row>
    <row r="10" spans="1:27" s="1" customFormat="1" ht="18.75" x14ac:dyDescent="0.2">
      <c r="A10" s="20">
        <f>$A$1-(WEEKDAY($A$1,1)-(start_day-1))-IF((WEEKDAY($A$1,1)-(start_day-1))&lt;=0,7,0)+1</f>
        <v>44864</v>
      </c>
      <c r="B10" s="21"/>
      <c r="C10" s="18">
        <f>A10+1</f>
        <v>44865</v>
      </c>
      <c r="D10" s="19"/>
      <c r="E10" s="18">
        <f>C10+1</f>
        <v>44866</v>
      </c>
      <c r="F10" s="19"/>
      <c r="G10" s="18">
        <f>E10+1</f>
        <v>44867</v>
      </c>
      <c r="H10" s="19"/>
      <c r="I10" s="18">
        <f>G10+1</f>
        <v>44868</v>
      </c>
      <c r="J10" s="19"/>
      <c r="K10" s="59">
        <f>I10+1</f>
        <v>44869</v>
      </c>
      <c r="L10" s="60"/>
      <c r="M10" s="61"/>
      <c r="N10" s="61"/>
      <c r="O10" s="61"/>
      <c r="P10" s="61"/>
      <c r="Q10" s="61"/>
      <c r="R10" s="62"/>
      <c r="S10" s="63">
        <f>K10+1</f>
        <v>44870</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44871</v>
      </c>
      <c r="B16" s="21"/>
      <c r="C16" s="18">
        <f>A16+1</f>
        <v>44872</v>
      </c>
      <c r="D16" s="19"/>
      <c r="E16" s="18">
        <f>C16+1</f>
        <v>44873</v>
      </c>
      <c r="F16" s="19"/>
      <c r="G16" s="18">
        <f>E16+1</f>
        <v>44874</v>
      </c>
      <c r="H16" s="19"/>
      <c r="I16" s="18">
        <f>G16+1</f>
        <v>44875</v>
      </c>
      <c r="J16" s="19"/>
      <c r="K16" s="59">
        <f>I16+1</f>
        <v>44876</v>
      </c>
      <c r="L16" s="60"/>
      <c r="M16" s="61"/>
      <c r="N16" s="61"/>
      <c r="O16" s="61"/>
      <c r="P16" s="61"/>
      <c r="Q16" s="61"/>
      <c r="R16" s="62"/>
      <c r="S16" s="63">
        <f>K16+1</f>
        <v>44877</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44878</v>
      </c>
      <c r="B22" s="21"/>
      <c r="C22" s="18">
        <f>A22+1</f>
        <v>44879</v>
      </c>
      <c r="D22" s="19"/>
      <c r="E22" s="18">
        <f>C22+1</f>
        <v>44880</v>
      </c>
      <c r="F22" s="19"/>
      <c r="G22" s="18">
        <f>E22+1</f>
        <v>44881</v>
      </c>
      <c r="H22" s="19"/>
      <c r="I22" s="18">
        <f>G22+1</f>
        <v>44882</v>
      </c>
      <c r="J22" s="19"/>
      <c r="K22" s="59">
        <f>I22+1</f>
        <v>44883</v>
      </c>
      <c r="L22" s="60"/>
      <c r="M22" s="61"/>
      <c r="N22" s="61"/>
      <c r="O22" s="61"/>
      <c r="P22" s="61"/>
      <c r="Q22" s="61"/>
      <c r="R22" s="62"/>
      <c r="S22" s="63">
        <f>K22+1</f>
        <v>44884</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44885</v>
      </c>
      <c r="B28" s="21"/>
      <c r="C28" s="18">
        <f>A28+1</f>
        <v>44886</v>
      </c>
      <c r="D28" s="19"/>
      <c r="E28" s="18">
        <f>C28+1</f>
        <v>44887</v>
      </c>
      <c r="F28" s="19"/>
      <c r="G28" s="18">
        <f>E28+1</f>
        <v>44888</v>
      </c>
      <c r="H28" s="19"/>
      <c r="I28" s="18">
        <f>G28+1</f>
        <v>44889</v>
      </c>
      <c r="J28" s="19"/>
      <c r="K28" s="59">
        <f>I28+1</f>
        <v>44890</v>
      </c>
      <c r="L28" s="60"/>
      <c r="M28" s="61"/>
      <c r="N28" s="61"/>
      <c r="O28" s="61"/>
      <c r="P28" s="61"/>
      <c r="Q28" s="61"/>
      <c r="R28" s="62"/>
      <c r="S28" s="63">
        <f>K28+1</f>
        <v>44891</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44892</v>
      </c>
      <c r="B34" s="21"/>
      <c r="C34" s="18">
        <f>A34+1</f>
        <v>44893</v>
      </c>
      <c r="D34" s="19"/>
      <c r="E34" s="18">
        <f>C34+1</f>
        <v>44894</v>
      </c>
      <c r="F34" s="19"/>
      <c r="G34" s="18">
        <f>E34+1</f>
        <v>44895</v>
      </c>
      <c r="H34" s="19"/>
      <c r="I34" s="18">
        <f>G34+1</f>
        <v>44896</v>
      </c>
      <c r="J34" s="19"/>
      <c r="K34" s="59">
        <f>I34+1</f>
        <v>44897</v>
      </c>
      <c r="L34" s="60"/>
      <c r="M34" s="61"/>
      <c r="N34" s="61"/>
      <c r="O34" s="61"/>
      <c r="P34" s="61"/>
      <c r="Q34" s="61"/>
      <c r="R34" s="62"/>
      <c r="S34" s="63">
        <f>K34+1</f>
        <v>44898</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44899</v>
      </c>
      <c r="B40" s="21"/>
      <c r="C40" s="18">
        <f>A40+1</f>
        <v>44900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DATE('1'!AD18,'1'!AD20+5,1)</f>
        <v>44896</v>
      </c>
      <c r="B1" s="73"/>
      <c r="C1" s="73"/>
      <c r="D1" s="73"/>
      <c r="E1" s="73"/>
      <c r="F1" s="73"/>
      <c r="G1" s="73"/>
      <c r="H1" s="73"/>
      <c r="I1" s="17"/>
      <c r="J1" s="17"/>
      <c r="K1" s="76">
        <f>DATE(YEAR(A1),MONTH(A1)-1,1)</f>
        <v>44866</v>
      </c>
      <c r="L1" s="76"/>
      <c r="M1" s="76"/>
      <c r="N1" s="76"/>
      <c r="O1" s="76"/>
      <c r="P1" s="76"/>
      <c r="Q1" s="76"/>
      <c r="R1" s="3"/>
      <c r="S1" s="76">
        <f>DATE(YEAR(A1),MONTH(A1)+1,1)</f>
        <v>44927</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44866</v>
      </c>
      <c r="N3" s="28">
        <f t="shared" si="0"/>
        <v>44867</v>
      </c>
      <c r="O3" s="28">
        <f t="shared" si="0"/>
        <v>44868</v>
      </c>
      <c r="P3" s="28">
        <f t="shared" si="0"/>
        <v>44869</v>
      </c>
      <c r="Q3" s="28">
        <f t="shared" si="0"/>
        <v>44870</v>
      </c>
      <c r="R3" s="3"/>
      <c r="S3" s="28">
        <f t="shared" ref="S3:Y8" si="1">IF(MONTH($S$1)&lt;&gt;MONTH($S$1-(WEEKDAY($S$1,1)-(start_day-1))-IF((WEEKDAY($S$1,1)-(start_day-1))&lt;=0,7,0)+(ROW(S3)-ROW($S$3))*7+(COLUMN(S3)-COLUMN($S$3)+1)),"",$S$1-(WEEKDAY($S$1,1)-(start_day-1))-IF((WEEKDAY($S$1,1)-(start_day-1))&lt;=0,7,0)+(ROW(S3)-ROW($S$3))*7+(COLUMN(S3)-COLUMN($S$3)+1))</f>
        <v>44927</v>
      </c>
      <c r="T3" s="28">
        <f t="shared" si="1"/>
        <v>44928</v>
      </c>
      <c r="U3" s="28">
        <f t="shared" si="1"/>
        <v>44929</v>
      </c>
      <c r="V3" s="28">
        <f t="shared" si="1"/>
        <v>44930</v>
      </c>
      <c r="W3" s="28">
        <f t="shared" si="1"/>
        <v>44931</v>
      </c>
      <c r="X3" s="28">
        <f t="shared" si="1"/>
        <v>44932</v>
      </c>
      <c r="Y3" s="28">
        <f t="shared" si="1"/>
        <v>44933</v>
      </c>
      <c r="Z3" s="5"/>
      <c r="AA3" s="5"/>
    </row>
    <row r="4" spans="1:27" s="6" customFormat="1" ht="9" customHeight="1" x14ac:dyDescent="0.2">
      <c r="A4" s="73"/>
      <c r="B4" s="73"/>
      <c r="C4" s="73"/>
      <c r="D4" s="73"/>
      <c r="E4" s="73"/>
      <c r="F4" s="73"/>
      <c r="G4" s="73"/>
      <c r="H4" s="73"/>
      <c r="I4" s="17"/>
      <c r="J4" s="17"/>
      <c r="K4" s="28">
        <f t="shared" si="0"/>
        <v>44871</v>
      </c>
      <c r="L4" s="28">
        <f t="shared" si="0"/>
        <v>44872</v>
      </c>
      <c r="M4" s="28">
        <f t="shared" si="0"/>
        <v>44873</v>
      </c>
      <c r="N4" s="28">
        <f t="shared" si="0"/>
        <v>44874</v>
      </c>
      <c r="O4" s="28">
        <f t="shared" si="0"/>
        <v>44875</v>
      </c>
      <c r="P4" s="28">
        <f t="shared" si="0"/>
        <v>44876</v>
      </c>
      <c r="Q4" s="28">
        <f t="shared" si="0"/>
        <v>44877</v>
      </c>
      <c r="R4" s="3"/>
      <c r="S4" s="28">
        <f t="shared" si="1"/>
        <v>44934</v>
      </c>
      <c r="T4" s="28">
        <f t="shared" si="1"/>
        <v>44935</v>
      </c>
      <c r="U4" s="28">
        <f t="shared" si="1"/>
        <v>44936</v>
      </c>
      <c r="V4" s="28">
        <f t="shared" si="1"/>
        <v>44937</v>
      </c>
      <c r="W4" s="28">
        <f t="shared" si="1"/>
        <v>44938</v>
      </c>
      <c r="X4" s="28">
        <f t="shared" si="1"/>
        <v>44939</v>
      </c>
      <c r="Y4" s="28">
        <f t="shared" si="1"/>
        <v>44940</v>
      </c>
      <c r="Z4" s="5"/>
      <c r="AA4" s="5"/>
    </row>
    <row r="5" spans="1:27" s="6" customFormat="1" ht="9" customHeight="1" x14ac:dyDescent="0.2">
      <c r="A5" s="73"/>
      <c r="B5" s="73"/>
      <c r="C5" s="73"/>
      <c r="D5" s="73"/>
      <c r="E5" s="73"/>
      <c r="F5" s="73"/>
      <c r="G5" s="73"/>
      <c r="H5" s="73"/>
      <c r="I5" s="17"/>
      <c r="J5" s="17"/>
      <c r="K5" s="28">
        <f t="shared" si="0"/>
        <v>44878</v>
      </c>
      <c r="L5" s="28">
        <f t="shared" si="0"/>
        <v>44879</v>
      </c>
      <c r="M5" s="28">
        <f t="shared" si="0"/>
        <v>44880</v>
      </c>
      <c r="N5" s="28">
        <f t="shared" si="0"/>
        <v>44881</v>
      </c>
      <c r="O5" s="28">
        <f t="shared" si="0"/>
        <v>44882</v>
      </c>
      <c r="P5" s="28">
        <f t="shared" si="0"/>
        <v>44883</v>
      </c>
      <c r="Q5" s="28">
        <f t="shared" si="0"/>
        <v>44884</v>
      </c>
      <c r="R5" s="3"/>
      <c r="S5" s="28">
        <f t="shared" si="1"/>
        <v>44941</v>
      </c>
      <c r="T5" s="28">
        <f t="shared" si="1"/>
        <v>44942</v>
      </c>
      <c r="U5" s="28">
        <f t="shared" si="1"/>
        <v>44943</v>
      </c>
      <c r="V5" s="28">
        <f t="shared" si="1"/>
        <v>44944</v>
      </c>
      <c r="W5" s="28">
        <f t="shared" si="1"/>
        <v>44945</v>
      </c>
      <c r="X5" s="28">
        <f t="shared" si="1"/>
        <v>44946</v>
      </c>
      <c r="Y5" s="28">
        <f t="shared" si="1"/>
        <v>44947</v>
      </c>
      <c r="Z5" s="5"/>
      <c r="AA5" s="5"/>
    </row>
    <row r="6" spans="1:27" s="6" customFormat="1" ht="9" customHeight="1" x14ac:dyDescent="0.2">
      <c r="A6" s="73"/>
      <c r="B6" s="73"/>
      <c r="C6" s="73"/>
      <c r="D6" s="73"/>
      <c r="E6" s="73"/>
      <c r="F6" s="73"/>
      <c r="G6" s="73"/>
      <c r="H6" s="73"/>
      <c r="I6" s="17"/>
      <c r="J6" s="17"/>
      <c r="K6" s="28">
        <f t="shared" si="0"/>
        <v>44885</v>
      </c>
      <c r="L6" s="28">
        <f t="shared" si="0"/>
        <v>44886</v>
      </c>
      <c r="M6" s="28">
        <f t="shared" si="0"/>
        <v>44887</v>
      </c>
      <c r="N6" s="28">
        <f t="shared" si="0"/>
        <v>44888</v>
      </c>
      <c r="O6" s="28">
        <f t="shared" si="0"/>
        <v>44889</v>
      </c>
      <c r="P6" s="28">
        <f t="shared" si="0"/>
        <v>44890</v>
      </c>
      <c r="Q6" s="28">
        <f t="shared" si="0"/>
        <v>44891</v>
      </c>
      <c r="R6" s="3"/>
      <c r="S6" s="28">
        <f t="shared" si="1"/>
        <v>44948</v>
      </c>
      <c r="T6" s="28">
        <f t="shared" si="1"/>
        <v>44949</v>
      </c>
      <c r="U6" s="28">
        <f t="shared" si="1"/>
        <v>44950</v>
      </c>
      <c r="V6" s="28">
        <f t="shared" si="1"/>
        <v>44951</v>
      </c>
      <c r="W6" s="28">
        <f t="shared" si="1"/>
        <v>44952</v>
      </c>
      <c r="X6" s="28">
        <f t="shared" si="1"/>
        <v>44953</v>
      </c>
      <c r="Y6" s="28">
        <f t="shared" si="1"/>
        <v>44954</v>
      </c>
      <c r="Z6" s="5"/>
      <c r="AA6" s="5"/>
    </row>
    <row r="7" spans="1:27" s="6" customFormat="1" ht="9" customHeight="1" x14ac:dyDescent="0.2">
      <c r="A7" s="73"/>
      <c r="B7" s="73"/>
      <c r="C7" s="73"/>
      <c r="D7" s="73"/>
      <c r="E7" s="73"/>
      <c r="F7" s="73"/>
      <c r="G7" s="73"/>
      <c r="H7" s="73"/>
      <c r="I7" s="17"/>
      <c r="J7" s="17"/>
      <c r="K7" s="28">
        <f t="shared" si="0"/>
        <v>44892</v>
      </c>
      <c r="L7" s="28">
        <f t="shared" si="0"/>
        <v>44893</v>
      </c>
      <c r="M7" s="28">
        <f t="shared" si="0"/>
        <v>44894</v>
      </c>
      <c r="N7" s="28">
        <f t="shared" si="0"/>
        <v>44895</v>
      </c>
      <c r="O7" s="28" t="str">
        <f t="shared" si="0"/>
        <v/>
      </c>
      <c r="P7" s="28" t="str">
        <f t="shared" si="0"/>
        <v/>
      </c>
      <c r="Q7" s="28" t="str">
        <f t="shared" si="0"/>
        <v/>
      </c>
      <c r="R7" s="3"/>
      <c r="S7" s="28">
        <f t="shared" si="1"/>
        <v>44955</v>
      </c>
      <c r="T7" s="28">
        <f t="shared" si="1"/>
        <v>44956</v>
      </c>
      <c r="U7" s="28">
        <f t="shared" si="1"/>
        <v>44957</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4">
        <f>A10</f>
        <v>44892</v>
      </c>
      <c r="B9" s="75"/>
      <c r="C9" s="75">
        <f>C10</f>
        <v>44893</v>
      </c>
      <c r="D9" s="75"/>
      <c r="E9" s="75">
        <f>E10</f>
        <v>44894</v>
      </c>
      <c r="F9" s="75"/>
      <c r="G9" s="75">
        <f>G10</f>
        <v>44895</v>
      </c>
      <c r="H9" s="75"/>
      <c r="I9" s="75">
        <f>I10</f>
        <v>44896</v>
      </c>
      <c r="J9" s="75"/>
      <c r="K9" s="75">
        <f>K10</f>
        <v>44897</v>
      </c>
      <c r="L9" s="75"/>
      <c r="M9" s="75"/>
      <c r="N9" s="75"/>
      <c r="O9" s="75"/>
      <c r="P9" s="75"/>
      <c r="Q9" s="75"/>
      <c r="R9" s="75"/>
      <c r="S9" s="75">
        <f>S10</f>
        <v>44898</v>
      </c>
      <c r="T9" s="75"/>
      <c r="U9" s="75"/>
      <c r="V9" s="75"/>
      <c r="W9" s="75"/>
      <c r="X9" s="75"/>
      <c r="Y9" s="75"/>
      <c r="Z9" s="77"/>
    </row>
    <row r="10" spans="1:27" s="1" customFormat="1" ht="18.75" x14ac:dyDescent="0.2">
      <c r="A10" s="20">
        <f>$A$1-(WEEKDAY($A$1,1)-(start_day-1))-IF((WEEKDAY($A$1,1)-(start_day-1))&lt;=0,7,0)+1</f>
        <v>44892</v>
      </c>
      <c r="B10" s="21"/>
      <c r="C10" s="18">
        <f>A10+1</f>
        <v>44893</v>
      </c>
      <c r="D10" s="19"/>
      <c r="E10" s="18">
        <f>C10+1</f>
        <v>44894</v>
      </c>
      <c r="F10" s="19"/>
      <c r="G10" s="18">
        <f>E10+1</f>
        <v>44895</v>
      </c>
      <c r="H10" s="19"/>
      <c r="I10" s="18">
        <f>G10+1</f>
        <v>44896</v>
      </c>
      <c r="J10" s="19"/>
      <c r="K10" s="59">
        <f>I10+1</f>
        <v>44897</v>
      </c>
      <c r="L10" s="60"/>
      <c r="M10" s="61"/>
      <c r="N10" s="61"/>
      <c r="O10" s="61"/>
      <c r="P10" s="61"/>
      <c r="Q10" s="61"/>
      <c r="R10" s="62"/>
      <c r="S10" s="63">
        <f>K10+1</f>
        <v>44898</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44899</v>
      </c>
      <c r="B16" s="21"/>
      <c r="C16" s="18">
        <f>A16+1</f>
        <v>44900</v>
      </c>
      <c r="D16" s="19"/>
      <c r="E16" s="18">
        <f>C16+1</f>
        <v>44901</v>
      </c>
      <c r="F16" s="19"/>
      <c r="G16" s="18">
        <f>E16+1</f>
        <v>44902</v>
      </c>
      <c r="H16" s="19"/>
      <c r="I16" s="18">
        <f>G16+1</f>
        <v>44903</v>
      </c>
      <c r="J16" s="19"/>
      <c r="K16" s="59">
        <f>I16+1</f>
        <v>44904</v>
      </c>
      <c r="L16" s="60"/>
      <c r="M16" s="61"/>
      <c r="N16" s="61"/>
      <c r="O16" s="61"/>
      <c r="P16" s="61"/>
      <c r="Q16" s="61"/>
      <c r="R16" s="62"/>
      <c r="S16" s="63">
        <f>K16+1</f>
        <v>44905</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44906</v>
      </c>
      <c r="B22" s="21"/>
      <c r="C22" s="18">
        <f>A22+1</f>
        <v>44907</v>
      </c>
      <c r="D22" s="19"/>
      <c r="E22" s="18">
        <f>C22+1</f>
        <v>44908</v>
      </c>
      <c r="F22" s="19"/>
      <c r="G22" s="18">
        <f>E22+1</f>
        <v>44909</v>
      </c>
      <c r="H22" s="19"/>
      <c r="I22" s="18">
        <f>G22+1</f>
        <v>44910</v>
      </c>
      <c r="J22" s="19"/>
      <c r="K22" s="59">
        <f>I22+1</f>
        <v>44911</v>
      </c>
      <c r="L22" s="60"/>
      <c r="M22" s="61"/>
      <c r="N22" s="61"/>
      <c r="O22" s="61"/>
      <c r="P22" s="61"/>
      <c r="Q22" s="61"/>
      <c r="R22" s="62"/>
      <c r="S22" s="63">
        <f>K22+1</f>
        <v>44912</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44913</v>
      </c>
      <c r="B28" s="21"/>
      <c r="C28" s="18">
        <f>A28+1</f>
        <v>44914</v>
      </c>
      <c r="D28" s="19"/>
      <c r="E28" s="18">
        <f>C28+1</f>
        <v>44915</v>
      </c>
      <c r="F28" s="19"/>
      <c r="G28" s="18">
        <f>E28+1</f>
        <v>44916</v>
      </c>
      <c r="H28" s="19"/>
      <c r="I28" s="18">
        <f>G28+1</f>
        <v>44917</v>
      </c>
      <c r="J28" s="19"/>
      <c r="K28" s="59">
        <f>I28+1</f>
        <v>44918</v>
      </c>
      <c r="L28" s="60"/>
      <c r="M28" s="61"/>
      <c r="N28" s="61"/>
      <c r="O28" s="61"/>
      <c r="P28" s="61"/>
      <c r="Q28" s="61"/>
      <c r="R28" s="62"/>
      <c r="S28" s="63">
        <f>K28+1</f>
        <v>44919</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44920</v>
      </c>
      <c r="B34" s="21"/>
      <c r="C34" s="18">
        <f>A34+1</f>
        <v>44921</v>
      </c>
      <c r="D34" s="19"/>
      <c r="E34" s="18">
        <f>C34+1</f>
        <v>44922</v>
      </c>
      <c r="F34" s="19"/>
      <c r="G34" s="18">
        <f>E34+1</f>
        <v>44923</v>
      </c>
      <c r="H34" s="19"/>
      <c r="I34" s="18">
        <f>G34+1</f>
        <v>44924</v>
      </c>
      <c r="J34" s="19"/>
      <c r="K34" s="59">
        <f>I34+1</f>
        <v>44925</v>
      </c>
      <c r="L34" s="60"/>
      <c r="M34" s="61"/>
      <c r="N34" s="61"/>
      <c r="O34" s="61"/>
      <c r="P34" s="61"/>
      <c r="Q34" s="61"/>
      <c r="R34" s="62"/>
      <c r="S34" s="63">
        <f>K34+1</f>
        <v>44926</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44927</v>
      </c>
      <c r="B40" s="21"/>
      <c r="C40" s="18">
        <f>A40+1</f>
        <v>44928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DATE('1'!AD18,'1'!AD20+6,1)</f>
        <v>44927</v>
      </c>
      <c r="B1" s="73"/>
      <c r="C1" s="73"/>
      <c r="D1" s="73"/>
      <c r="E1" s="73"/>
      <c r="F1" s="73"/>
      <c r="G1" s="73"/>
      <c r="H1" s="73"/>
      <c r="I1" s="17"/>
      <c r="J1" s="17"/>
      <c r="K1" s="76">
        <f>DATE(YEAR(A1),MONTH(A1)-1,1)</f>
        <v>44896</v>
      </c>
      <c r="L1" s="76"/>
      <c r="M1" s="76"/>
      <c r="N1" s="76"/>
      <c r="O1" s="76"/>
      <c r="P1" s="76"/>
      <c r="Q1" s="76"/>
      <c r="R1" s="3"/>
      <c r="S1" s="76">
        <f>DATE(YEAR(A1),MONTH(A1)+1,1)</f>
        <v>44958</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44896</v>
      </c>
      <c r="P3" s="28">
        <f t="shared" si="0"/>
        <v>44897</v>
      </c>
      <c r="Q3" s="28">
        <f t="shared" si="0"/>
        <v>44898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44958</v>
      </c>
      <c r="W3" s="28">
        <f t="shared" si="1"/>
        <v>44959</v>
      </c>
      <c r="X3" s="28">
        <f t="shared" si="1"/>
        <v>44960</v>
      </c>
      <c r="Y3" s="28">
        <f t="shared" si="1"/>
        <v>44961</v>
      </c>
      <c r="Z3" s="5"/>
      <c r="AA3" s="5"/>
    </row>
    <row r="4" spans="1:27" s="6" customFormat="1" ht="9" customHeight="1" x14ac:dyDescent="0.2">
      <c r="A4" s="73"/>
      <c r="B4" s="73"/>
      <c r="C4" s="73"/>
      <c r="D4" s="73"/>
      <c r="E4" s="73"/>
      <c r="F4" s="73"/>
      <c r="G4" s="73"/>
      <c r="H4" s="73"/>
      <c r="I4" s="17"/>
      <c r="J4" s="17"/>
      <c r="K4" s="28">
        <f t="shared" si="0"/>
        <v>44899</v>
      </c>
      <c r="L4" s="28">
        <f t="shared" si="0"/>
        <v>44900</v>
      </c>
      <c r="M4" s="28">
        <f t="shared" si="0"/>
        <v>44901</v>
      </c>
      <c r="N4" s="28">
        <f t="shared" si="0"/>
        <v>44902</v>
      </c>
      <c r="O4" s="28">
        <f t="shared" si="0"/>
        <v>44903</v>
      </c>
      <c r="P4" s="28">
        <f t="shared" si="0"/>
        <v>44904</v>
      </c>
      <c r="Q4" s="28">
        <f t="shared" si="0"/>
        <v>44905</v>
      </c>
      <c r="R4" s="3"/>
      <c r="S4" s="28">
        <f t="shared" si="1"/>
        <v>44962</v>
      </c>
      <c r="T4" s="28">
        <f t="shared" si="1"/>
        <v>44963</v>
      </c>
      <c r="U4" s="28">
        <f t="shared" si="1"/>
        <v>44964</v>
      </c>
      <c r="V4" s="28">
        <f t="shared" si="1"/>
        <v>44965</v>
      </c>
      <c r="W4" s="28">
        <f t="shared" si="1"/>
        <v>44966</v>
      </c>
      <c r="X4" s="28">
        <f t="shared" si="1"/>
        <v>44967</v>
      </c>
      <c r="Y4" s="28">
        <f t="shared" si="1"/>
        <v>44968</v>
      </c>
      <c r="Z4" s="5"/>
      <c r="AA4" s="5"/>
    </row>
    <row r="5" spans="1:27" s="6" customFormat="1" ht="9" customHeight="1" x14ac:dyDescent="0.2">
      <c r="A5" s="73"/>
      <c r="B5" s="73"/>
      <c r="C5" s="73"/>
      <c r="D5" s="73"/>
      <c r="E5" s="73"/>
      <c r="F5" s="73"/>
      <c r="G5" s="73"/>
      <c r="H5" s="73"/>
      <c r="I5" s="17"/>
      <c r="J5" s="17"/>
      <c r="K5" s="28">
        <f t="shared" si="0"/>
        <v>44906</v>
      </c>
      <c r="L5" s="28">
        <f t="shared" si="0"/>
        <v>44907</v>
      </c>
      <c r="M5" s="28">
        <f t="shared" si="0"/>
        <v>44908</v>
      </c>
      <c r="N5" s="28">
        <f t="shared" si="0"/>
        <v>44909</v>
      </c>
      <c r="O5" s="28">
        <f t="shared" si="0"/>
        <v>44910</v>
      </c>
      <c r="P5" s="28">
        <f t="shared" si="0"/>
        <v>44911</v>
      </c>
      <c r="Q5" s="28">
        <f t="shared" si="0"/>
        <v>44912</v>
      </c>
      <c r="R5" s="3"/>
      <c r="S5" s="28">
        <f t="shared" si="1"/>
        <v>44969</v>
      </c>
      <c r="T5" s="28">
        <f t="shared" si="1"/>
        <v>44970</v>
      </c>
      <c r="U5" s="28">
        <f t="shared" si="1"/>
        <v>44971</v>
      </c>
      <c r="V5" s="28">
        <f t="shared" si="1"/>
        <v>44972</v>
      </c>
      <c r="W5" s="28">
        <f t="shared" si="1"/>
        <v>44973</v>
      </c>
      <c r="X5" s="28">
        <f t="shared" si="1"/>
        <v>44974</v>
      </c>
      <c r="Y5" s="28">
        <f t="shared" si="1"/>
        <v>44975</v>
      </c>
      <c r="Z5" s="5"/>
      <c r="AA5" s="5"/>
    </row>
    <row r="6" spans="1:27" s="6" customFormat="1" ht="9" customHeight="1" x14ac:dyDescent="0.2">
      <c r="A6" s="73"/>
      <c r="B6" s="73"/>
      <c r="C6" s="73"/>
      <c r="D6" s="73"/>
      <c r="E6" s="73"/>
      <c r="F6" s="73"/>
      <c r="G6" s="73"/>
      <c r="H6" s="73"/>
      <c r="I6" s="17"/>
      <c r="J6" s="17"/>
      <c r="K6" s="28">
        <f t="shared" si="0"/>
        <v>44913</v>
      </c>
      <c r="L6" s="28">
        <f t="shared" si="0"/>
        <v>44914</v>
      </c>
      <c r="M6" s="28">
        <f t="shared" si="0"/>
        <v>44915</v>
      </c>
      <c r="N6" s="28">
        <f t="shared" si="0"/>
        <v>44916</v>
      </c>
      <c r="O6" s="28">
        <f t="shared" si="0"/>
        <v>44917</v>
      </c>
      <c r="P6" s="28">
        <f t="shared" si="0"/>
        <v>44918</v>
      </c>
      <c r="Q6" s="28">
        <f t="shared" si="0"/>
        <v>44919</v>
      </c>
      <c r="R6" s="3"/>
      <c r="S6" s="28">
        <f t="shared" si="1"/>
        <v>44976</v>
      </c>
      <c r="T6" s="28">
        <f t="shared" si="1"/>
        <v>44977</v>
      </c>
      <c r="U6" s="28">
        <f t="shared" si="1"/>
        <v>44978</v>
      </c>
      <c r="V6" s="28">
        <f t="shared" si="1"/>
        <v>44979</v>
      </c>
      <c r="W6" s="28">
        <f t="shared" si="1"/>
        <v>44980</v>
      </c>
      <c r="X6" s="28">
        <f t="shared" si="1"/>
        <v>44981</v>
      </c>
      <c r="Y6" s="28">
        <f t="shared" si="1"/>
        <v>44982</v>
      </c>
      <c r="Z6" s="5"/>
      <c r="AA6" s="5"/>
    </row>
    <row r="7" spans="1:27" s="6" customFormat="1" ht="9" customHeight="1" x14ac:dyDescent="0.2">
      <c r="A7" s="73"/>
      <c r="B7" s="73"/>
      <c r="C7" s="73"/>
      <c r="D7" s="73"/>
      <c r="E7" s="73"/>
      <c r="F7" s="73"/>
      <c r="G7" s="73"/>
      <c r="H7" s="73"/>
      <c r="I7" s="17"/>
      <c r="J7" s="17"/>
      <c r="K7" s="28">
        <f t="shared" si="0"/>
        <v>44920</v>
      </c>
      <c r="L7" s="28">
        <f t="shared" si="0"/>
        <v>44921</v>
      </c>
      <c r="M7" s="28">
        <f t="shared" si="0"/>
        <v>44922</v>
      </c>
      <c r="N7" s="28">
        <f t="shared" si="0"/>
        <v>44923</v>
      </c>
      <c r="O7" s="28">
        <f t="shared" si="0"/>
        <v>44924</v>
      </c>
      <c r="P7" s="28">
        <f t="shared" si="0"/>
        <v>44925</v>
      </c>
      <c r="Q7" s="28">
        <f t="shared" si="0"/>
        <v>44926</v>
      </c>
      <c r="R7" s="3"/>
      <c r="S7" s="28">
        <f t="shared" si="1"/>
        <v>44983</v>
      </c>
      <c r="T7" s="28">
        <f t="shared" si="1"/>
        <v>44984</v>
      </c>
      <c r="U7" s="28">
        <f t="shared" si="1"/>
        <v>44985</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4">
        <f>A10</f>
        <v>44927</v>
      </c>
      <c r="B9" s="75"/>
      <c r="C9" s="75">
        <f>C10</f>
        <v>44928</v>
      </c>
      <c r="D9" s="75"/>
      <c r="E9" s="75">
        <f>E10</f>
        <v>44929</v>
      </c>
      <c r="F9" s="75"/>
      <c r="G9" s="75">
        <f>G10</f>
        <v>44930</v>
      </c>
      <c r="H9" s="75"/>
      <c r="I9" s="75">
        <f>I10</f>
        <v>44931</v>
      </c>
      <c r="J9" s="75"/>
      <c r="K9" s="75">
        <f>K10</f>
        <v>44932</v>
      </c>
      <c r="L9" s="75"/>
      <c r="M9" s="75"/>
      <c r="N9" s="75"/>
      <c r="O9" s="75"/>
      <c r="P9" s="75"/>
      <c r="Q9" s="75"/>
      <c r="R9" s="75"/>
      <c r="S9" s="75">
        <f>S10</f>
        <v>44933</v>
      </c>
      <c r="T9" s="75"/>
      <c r="U9" s="75"/>
      <c r="V9" s="75"/>
      <c r="W9" s="75"/>
      <c r="X9" s="75"/>
      <c r="Y9" s="75"/>
      <c r="Z9" s="77"/>
    </row>
    <row r="10" spans="1:27" s="1" customFormat="1" ht="18.75" x14ac:dyDescent="0.2">
      <c r="A10" s="20">
        <f>$A$1-(WEEKDAY($A$1,1)-(start_day-1))-IF((WEEKDAY($A$1,1)-(start_day-1))&lt;=0,7,0)+1</f>
        <v>44927</v>
      </c>
      <c r="B10" s="21"/>
      <c r="C10" s="18">
        <f>A10+1</f>
        <v>44928</v>
      </c>
      <c r="D10" s="19"/>
      <c r="E10" s="18">
        <f>C10+1</f>
        <v>44929</v>
      </c>
      <c r="F10" s="19"/>
      <c r="G10" s="18">
        <f>E10+1</f>
        <v>44930</v>
      </c>
      <c r="H10" s="19"/>
      <c r="I10" s="18">
        <f>G10+1</f>
        <v>44931</v>
      </c>
      <c r="J10" s="19"/>
      <c r="K10" s="59">
        <f>I10+1</f>
        <v>44932</v>
      </c>
      <c r="L10" s="60"/>
      <c r="M10" s="61"/>
      <c r="N10" s="61"/>
      <c r="O10" s="61"/>
      <c r="P10" s="61"/>
      <c r="Q10" s="61"/>
      <c r="R10" s="62"/>
      <c r="S10" s="63">
        <f>K10+1</f>
        <v>44933</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44934</v>
      </c>
      <c r="B16" s="21"/>
      <c r="C16" s="18">
        <f>A16+1</f>
        <v>44935</v>
      </c>
      <c r="D16" s="19"/>
      <c r="E16" s="18">
        <f>C16+1</f>
        <v>44936</v>
      </c>
      <c r="F16" s="19"/>
      <c r="G16" s="18">
        <f>E16+1</f>
        <v>44937</v>
      </c>
      <c r="H16" s="19"/>
      <c r="I16" s="18">
        <f>G16+1</f>
        <v>44938</v>
      </c>
      <c r="J16" s="19"/>
      <c r="K16" s="59">
        <f>I16+1</f>
        <v>44939</v>
      </c>
      <c r="L16" s="60"/>
      <c r="M16" s="61"/>
      <c r="N16" s="61"/>
      <c r="O16" s="61"/>
      <c r="P16" s="61"/>
      <c r="Q16" s="61"/>
      <c r="R16" s="62"/>
      <c r="S16" s="63">
        <f>K16+1</f>
        <v>44940</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44941</v>
      </c>
      <c r="B22" s="21"/>
      <c r="C22" s="18">
        <f>A22+1</f>
        <v>44942</v>
      </c>
      <c r="D22" s="19"/>
      <c r="E22" s="18">
        <f>C22+1</f>
        <v>44943</v>
      </c>
      <c r="F22" s="19"/>
      <c r="G22" s="18">
        <f>E22+1</f>
        <v>44944</v>
      </c>
      <c r="H22" s="19"/>
      <c r="I22" s="18">
        <f>G22+1</f>
        <v>44945</v>
      </c>
      <c r="J22" s="19"/>
      <c r="K22" s="59">
        <f>I22+1</f>
        <v>44946</v>
      </c>
      <c r="L22" s="60"/>
      <c r="M22" s="61"/>
      <c r="N22" s="61"/>
      <c r="O22" s="61"/>
      <c r="P22" s="61"/>
      <c r="Q22" s="61"/>
      <c r="R22" s="62"/>
      <c r="S22" s="63">
        <f>K22+1</f>
        <v>44947</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44948</v>
      </c>
      <c r="B28" s="21"/>
      <c r="C28" s="18">
        <f>A28+1</f>
        <v>44949</v>
      </c>
      <c r="D28" s="19"/>
      <c r="E28" s="18">
        <f>C28+1</f>
        <v>44950</v>
      </c>
      <c r="F28" s="19"/>
      <c r="G28" s="18">
        <f>E28+1</f>
        <v>44951</v>
      </c>
      <c r="H28" s="19"/>
      <c r="I28" s="18">
        <f>G28+1</f>
        <v>44952</v>
      </c>
      <c r="J28" s="19"/>
      <c r="K28" s="59">
        <f>I28+1</f>
        <v>44953</v>
      </c>
      <c r="L28" s="60"/>
      <c r="M28" s="61"/>
      <c r="N28" s="61"/>
      <c r="O28" s="61"/>
      <c r="P28" s="61"/>
      <c r="Q28" s="61"/>
      <c r="R28" s="62"/>
      <c r="S28" s="63">
        <f>K28+1</f>
        <v>44954</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44955</v>
      </c>
      <c r="B34" s="21"/>
      <c r="C34" s="18">
        <f>A34+1</f>
        <v>44956</v>
      </c>
      <c r="D34" s="19"/>
      <c r="E34" s="18">
        <f>C34+1</f>
        <v>44957</v>
      </c>
      <c r="F34" s="19"/>
      <c r="G34" s="18">
        <f>E34+1</f>
        <v>44958</v>
      </c>
      <c r="H34" s="19"/>
      <c r="I34" s="18">
        <f>G34+1</f>
        <v>44959</v>
      </c>
      <c r="J34" s="19"/>
      <c r="K34" s="59">
        <f>I34+1</f>
        <v>44960</v>
      </c>
      <c r="L34" s="60"/>
      <c r="M34" s="61"/>
      <c r="N34" s="61"/>
      <c r="O34" s="61"/>
      <c r="P34" s="61"/>
      <c r="Q34" s="61"/>
      <c r="R34" s="62"/>
      <c r="S34" s="63">
        <f>K34+1</f>
        <v>44961</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44962</v>
      </c>
      <c r="B40" s="21"/>
      <c r="C40" s="18">
        <f>A40+1</f>
        <v>44963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DATE('1'!AD18,'1'!AD20+7,1)</f>
        <v>44958</v>
      </c>
      <c r="B1" s="73"/>
      <c r="C1" s="73"/>
      <c r="D1" s="73"/>
      <c r="E1" s="73"/>
      <c r="F1" s="73"/>
      <c r="G1" s="73"/>
      <c r="H1" s="73"/>
      <c r="I1" s="17"/>
      <c r="J1" s="17"/>
      <c r="K1" s="76">
        <f>DATE(YEAR(A1),MONTH(A1)-1,1)</f>
        <v>44927</v>
      </c>
      <c r="L1" s="76"/>
      <c r="M1" s="76"/>
      <c r="N1" s="76"/>
      <c r="O1" s="76"/>
      <c r="P1" s="76"/>
      <c r="Q1" s="76"/>
      <c r="R1" s="3"/>
      <c r="S1" s="76">
        <f>DATE(YEAR(A1),MONTH(A1)+1,1)</f>
        <v>44986</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f t="shared" ref="K3:Q8" si="0">IF(MONTH($K$1)&lt;&gt;MONTH($K$1-(WEEKDAY($K$1,1)-(start_day-1))-IF((WEEKDAY($K$1,1)-(start_day-1))&lt;=0,7,0)+(ROW(K3)-ROW($K$3))*7+(COLUMN(K3)-COLUMN($K$3)+1)),"",$K$1-(WEEKDAY($K$1,1)-(start_day-1))-IF((WEEKDAY($K$1,1)-(start_day-1))&lt;=0,7,0)+(ROW(K3)-ROW($K$3))*7+(COLUMN(K3)-COLUMN($K$3)+1))</f>
        <v>44927</v>
      </c>
      <c r="L3" s="28">
        <f t="shared" si="0"/>
        <v>44928</v>
      </c>
      <c r="M3" s="28">
        <f t="shared" si="0"/>
        <v>44929</v>
      </c>
      <c r="N3" s="28">
        <f t="shared" si="0"/>
        <v>44930</v>
      </c>
      <c r="O3" s="28">
        <f t="shared" si="0"/>
        <v>44931</v>
      </c>
      <c r="P3" s="28">
        <f t="shared" si="0"/>
        <v>44932</v>
      </c>
      <c r="Q3" s="28">
        <f t="shared" si="0"/>
        <v>44933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44986</v>
      </c>
      <c r="W3" s="28">
        <f t="shared" si="1"/>
        <v>44987</v>
      </c>
      <c r="X3" s="28">
        <f t="shared" si="1"/>
        <v>44988</v>
      </c>
      <c r="Y3" s="28">
        <f t="shared" si="1"/>
        <v>44989</v>
      </c>
      <c r="Z3" s="5"/>
      <c r="AA3" s="5"/>
    </row>
    <row r="4" spans="1:27" s="6" customFormat="1" ht="9" customHeight="1" x14ac:dyDescent="0.2">
      <c r="A4" s="73"/>
      <c r="B4" s="73"/>
      <c r="C4" s="73"/>
      <c r="D4" s="73"/>
      <c r="E4" s="73"/>
      <c r="F4" s="73"/>
      <c r="G4" s="73"/>
      <c r="H4" s="73"/>
      <c r="I4" s="17"/>
      <c r="J4" s="17"/>
      <c r="K4" s="28">
        <f t="shared" si="0"/>
        <v>44934</v>
      </c>
      <c r="L4" s="28">
        <f t="shared" si="0"/>
        <v>44935</v>
      </c>
      <c r="M4" s="28">
        <f t="shared" si="0"/>
        <v>44936</v>
      </c>
      <c r="N4" s="28">
        <f t="shared" si="0"/>
        <v>44937</v>
      </c>
      <c r="O4" s="28">
        <f t="shared" si="0"/>
        <v>44938</v>
      </c>
      <c r="P4" s="28">
        <f t="shared" si="0"/>
        <v>44939</v>
      </c>
      <c r="Q4" s="28">
        <f t="shared" si="0"/>
        <v>44940</v>
      </c>
      <c r="R4" s="3"/>
      <c r="S4" s="28">
        <f t="shared" si="1"/>
        <v>44990</v>
      </c>
      <c r="T4" s="28">
        <f t="shared" si="1"/>
        <v>44991</v>
      </c>
      <c r="U4" s="28">
        <f t="shared" si="1"/>
        <v>44992</v>
      </c>
      <c r="V4" s="28">
        <f t="shared" si="1"/>
        <v>44993</v>
      </c>
      <c r="W4" s="28">
        <f t="shared" si="1"/>
        <v>44994</v>
      </c>
      <c r="X4" s="28">
        <f t="shared" si="1"/>
        <v>44995</v>
      </c>
      <c r="Y4" s="28">
        <f t="shared" si="1"/>
        <v>44996</v>
      </c>
      <c r="Z4" s="5"/>
      <c r="AA4" s="5"/>
    </row>
    <row r="5" spans="1:27" s="6" customFormat="1" ht="9" customHeight="1" x14ac:dyDescent="0.2">
      <c r="A5" s="73"/>
      <c r="B5" s="73"/>
      <c r="C5" s="73"/>
      <c r="D5" s="73"/>
      <c r="E5" s="73"/>
      <c r="F5" s="73"/>
      <c r="G5" s="73"/>
      <c r="H5" s="73"/>
      <c r="I5" s="17"/>
      <c r="J5" s="17"/>
      <c r="K5" s="28">
        <f t="shared" si="0"/>
        <v>44941</v>
      </c>
      <c r="L5" s="28">
        <f t="shared" si="0"/>
        <v>44942</v>
      </c>
      <c r="M5" s="28">
        <f t="shared" si="0"/>
        <v>44943</v>
      </c>
      <c r="N5" s="28">
        <f t="shared" si="0"/>
        <v>44944</v>
      </c>
      <c r="O5" s="28">
        <f t="shared" si="0"/>
        <v>44945</v>
      </c>
      <c r="P5" s="28">
        <f t="shared" si="0"/>
        <v>44946</v>
      </c>
      <c r="Q5" s="28">
        <f t="shared" si="0"/>
        <v>44947</v>
      </c>
      <c r="R5" s="3"/>
      <c r="S5" s="28">
        <f t="shared" si="1"/>
        <v>44997</v>
      </c>
      <c r="T5" s="28">
        <f t="shared" si="1"/>
        <v>44998</v>
      </c>
      <c r="U5" s="28">
        <f t="shared" si="1"/>
        <v>44999</v>
      </c>
      <c r="V5" s="28">
        <f t="shared" si="1"/>
        <v>45000</v>
      </c>
      <c r="W5" s="28">
        <f t="shared" si="1"/>
        <v>45001</v>
      </c>
      <c r="X5" s="28">
        <f t="shared" si="1"/>
        <v>45002</v>
      </c>
      <c r="Y5" s="28">
        <f t="shared" si="1"/>
        <v>45003</v>
      </c>
      <c r="Z5" s="5"/>
      <c r="AA5" s="5"/>
    </row>
    <row r="6" spans="1:27" s="6" customFormat="1" ht="9" customHeight="1" x14ac:dyDescent="0.2">
      <c r="A6" s="73"/>
      <c r="B6" s="73"/>
      <c r="C6" s="73"/>
      <c r="D6" s="73"/>
      <c r="E6" s="73"/>
      <c r="F6" s="73"/>
      <c r="G6" s="73"/>
      <c r="H6" s="73"/>
      <c r="I6" s="17"/>
      <c r="J6" s="17"/>
      <c r="K6" s="28">
        <f t="shared" si="0"/>
        <v>44948</v>
      </c>
      <c r="L6" s="28">
        <f t="shared" si="0"/>
        <v>44949</v>
      </c>
      <c r="M6" s="28">
        <f t="shared" si="0"/>
        <v>44950</v>
      </c>
      <c r="N6" s="28">
        <f t="shared" si="0"/>
        <v>44951</v>
      </c>
      <c r="O6" s="28">
        <f t="shared" si="0"/>
        <v>44952</v>
      </c>
      <c r="P6" s="28">
        <f t="shared" si="0"/>
        <v>44953</v>
      </c>
      <c r="Q6" s="28">
        <f t="shared" si="0"/>
        <v>44954</v>
      </c>
      <c r="R6" s="3"/>
      <c r="S6" s="28">
        <f t="shared" si="1"/>
        <v>45004</v>
      </c>
      <c r="T6" s="28">
        <f t="shared" si="1"/>
        <v>45005</v>
      </c>
      <c r="U6" s="28">
        <f t="shared" si="1"/>
        <v>45006</v>
      </c>
      <c r="V6" s="28">
        <f t="shared" si="1"/>
        <v>45007</v>
      </c>
      <c r="W6" s="28">
        <f t="shared" si="1"/>
        <v>45008</v>
      </c>
      <c r="X6" s="28">
        <f t="shared" si="1"/>
        <v>45009</v>
      </c>
      <c r="Y6" s="28">
        <f t="shared" si="1"/>
        <v>45010</v>
      </c>
      <c r="Z6" s="5"/>
      <c r="AA6" s="5"/>
    </row>
    <row r="7" spans="1:27" s="6" customFormat="1" ht="9" customHeight="1" x14ac:dyDescent="0.2">
      <c r="A7" s="73"/>
      <c r="B7" s="73"/>
      <c r="C7" s="73"/>
      <c r="D7" s="73"/>
      <c r="E7" s="73"/>
      <c r="F7" s="73"/>
      <c r="G7" s="73"/>
      <c r="H7" s="73"/>
      <c r="I7" s="17"/>
      <c r="J7" s="17"/>
      <c r="K7" s="28">
        <f t="shared" si="0"/>
        <v>44955</v>
      </c>
      <c r="L7" s="28">
        <f t="shared" si="0"/>
        <v>44956</v>
      </c>
      <c r="M7" s="28">
        <f t="shared" si="0"/>
        <v>44957</v>
      </c>
      <c r="N7" s="28" t="str">
        <f t="shared" si="0"/>
        <v/>
      </c>
      <c r="O7" s="28" t="str">
        <f t="shared" si="0"/>
        <v/>
      </c>
      <c r="P7" s="28" t="str">
        <f t="shared" si="0"/>
        <v/>
      </c>
      <c r="Q7" s="28" t="str">
        <f t="shared" si="0"/>
        <v/>
      </c>
      <c r="R7" s="3"/>
      <c r="S7" s="28">
        <f t="shared" si="1"/>
        <v>45011</v>
      </c>
      <c r="T7" s="28">
        <f t="shared" si="1"/>
        <v>45012</v>
      </c>
      <c r="U7" s="28">
        <f t="shared" si="1"/>
        <v>45013</v>
      </c>
      <c r="V7" s="28">
        <f t="shared" si="1"/>
        <v>45014</v>
      </c>
      <c r="W7" s="28">
        <f t="shared" si="1"/>
        <v>45015</v>
      </c>
      <c r="X7" s="28">
        <f t="shared" si="1"/>
        <v>45016</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4">
        <f>A10</f>
        <v>44955</v>
      </c>
      <c r="B9" s="75"/>
      <c r="C9" s="75">
        <f>C10</f>
        <v>44956</v>
      </c>
      <c r="D9" s="75"/>
      <c r="E9" s="75">
        <f>E10</f>
        <v>44957</v>
      </c>
      <c r="F9" s="75"/>
      <c r="G9" s="75">
        <f>G10</f>
        <v>44958</v>
      </c>
      <c r="H9" s="75"/>
      <c r="I9" s="75">
        <f>I10</f>
        <v>44959</v>
      </c>
      <c r="J9" s="75"/>
      <c r="K9" s="75">
        <f>K10</f>
        <v>44960</v>
      </c>
      <c r="L9" s="75"/>
      <c r="M9" s="75"/>
      <c r="N9" s="75"/>
      <c r="O9" s="75"/>
      <c r="P9" s="75"/>
      <c r="Q9" s="75"/>
      <c r="R9" s="75"/>
      <c r="S9" s="75">
        <f>S10</f>
        <v>44961</v>
      </c>
      <c r="T9" s="75"/>
      <c r="U9" s="75"/>
      <c r="V9" s="75"/>
      <c r="W9" s="75"/>
      <c r="X9" s="75"/>
      <c r="Y9" s="75"/>
      <c r="Z9" s="77"/>
    </row>
    <row r="10" spans="1:27" s="1" customFormat="1" ht="18.75" x14ac:dyDescent="0.2">
      <c r="A10" s="20">
        <f>$A$1-(WEEKDAY($A$1,1)-(start_day-1))-IF((WEEKDAY($A$1,1)-(start_day-1))&lt;=0,7,0)+1</f>
        <v>44955</v>
      </c>
      <c r="B10" s="21"/>
      <c r="C10" s="18">
        <f>A10+1</f>
        <v>44956</v>
      </c>
      <c r="D10" s="19"/>
      <c r="E10" s="18">
        <f>C10+1</f>
        <v>44957</v>
      </c>
      <c r="F10" s="19"/>
      <c r="G10" s="18">
        <f>E10+1</f>
        <v>44958</v>
      </c>
      <c r="H10" s="19"/>
      <c r="I10" s="18">
        <f>G10+1</f>
        <v>44959</v>
      </c>
      <c r="J10" s="19"/>
      <c r="K10" s="59">
        <f>I10+1</f>
        <v>44960</v>
      </c>
      <c r="L10" s="60"/>
      <c r="M10" s="61"/>
      <c r="N10" s="61"/>
      <c r="O10" s="61"/>
      <c r="P10" s="61"/>
      <c r="Q10" s="61"/>
      <c r="R10" s="62"/>
      <c r="S10" s="63">
        <f>K10+1</f>
        <v>44961</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44962</v>
      </c>
      <c r="B16" s="21"/>
      <c r="C16" s="18">
        <f>A16+1</f>
        <v>44963</v>
      </c>
      <c r="D16" s="19"/>
      <c r="E16" s="18">
        <f>C16+1</f>
        <v>44964</v>
      </c>
      <c r="F16" s="19"/>
      <c r="G16" s="18">
        <f>E16+1</f>
        <v>44965</v>
      </c>
      <c r="H16" s="19"/>
      <c r="I16" s="18">
        <f>G16+1</f>
        <v>44966</v>
      </c>
      <c r="J16" s="19"/>
      <c r="K16" s="59">
        <f>I16+1</f>
        <v>44967</v>
      </c>
      <c r="L16" s="60"/>
      <c r="M16" s="61"/>
      <c r="N16" s="61"/>
      <c r="O16" s="61"/>
      <c r="P16" s="61"/>
      <c r="Q16" s="61"/>
      <c r="R16" s="62"/>
      <c r="S16" s="63">
        <f>K16+1</f>
        <v>44968</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44969</v>
      </c>
      <c r="B22" s="21"/>
      <c r="C22" s="18">
        <f>A22+1</f>
        <v>44970</v>
      </c>
      <c r="D22" s="19"/>
      <c r="E22" s="18">
        <f>C22+1</f>
        <v>44971</v>
      </c>
      <c r="F22" s="19"/>
      <c r="G22" s="18">
        <f>E22+1</f>
        <v>44972</v>
      </c>
      <c r="H22" s="19"/>
      <c r="I22" s="18">
        <f>G22+1</f>
        <v>44973</v>
      </c>
      <c r="J22" s="19"/>
      <c r="K22" s="59">
        <f>I22+1</f>
        <v>44974</v>
      </c>
      <c r="L22" s="60"/>
      <c r="M22" s="61"/>
      <c r="N22" s="61"/>
      <c r="O22" s="61"/>
      <c r="P22" s="61"/>
      <c r="Q22" s="61"/>
      <c r="R22" s="62"/>
      <c r="S22" s="63">
        <f>K22+1</f>
        <v>44975</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44976</v>
      </c>
      <c r="B28" s="21"/>
      <c r="C28" s="18">
        <f>A28+1</f>
        <v>44977</v>
      </c>
      <c r="D28" s="19"/>
      <c r="E28" s="18">
        <f>C28+1</f>
        <v>44978</v>
      </c>
      <c r="F28" s="19"/>
      <c r="G28" s="18">
        <f>E28+1</f>
        <v>44979</v>
      </c>
      <c r="H28" s="19"/>
      <c r="I28" s="18">
        <f>G28+1</f>
        <v>44980</v>
      </c>
      <c r="J28" s="19"/>
      <c r="K28" s="59">
        <f>I28+1</f>
        <v>44981</v>
      </c>
      <c r="L28" s="60"/>
      <c r="M28" s="61"/>
      <c r="N28" s="61"/>
      <c r="O28" s="61"/>
      <c r="P28" s="61"/>
      <c r="Q28" s="61"/>
      <c r="R28" s="62"/>
      <c r="S28" s="63">
        <f>K28+1</f>
        <v>44982</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44983</v>
      </c>
      <c r="B34" s="21"/>
      <c r="C34" s="18">
        <f>A34+1</f>
        <v>44984</v>
      </c>
      <c r="D34" s="19"/>
      <c r="E34" s="18">
        <f>C34+1</f>
        <v>44985</v>
      </c>
      <c r="F34" s="19"/>
      <c r="G34" s="18">
        <f>E34+1</f>
        <v>44986</v>
      </c>
      <c r="H34" s="19"/>
      <c r="I34" s="18">
        <f>G34+1</f>
        <v>44987</v>
      </c>
      <c r="J34" s="19"/>
      <c r="K34" s="59">
        <f>I34+1</f>
        <v>44988</v>
      </c>
      <c r="L34" s="60"/>
      <c r="M34" s="61"/>
      <c r="N34" s="61"/>
      <c r="O34" s="61"/>
      <c r="P34" s="61"/>
      <c r="Q34" s="61"/>
      <c r="R34" s="62"/>
      <c r="S34" s="63">
        <f>K34+1</f>
        <v>44989</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44990</v>
      </c>
      <c r="B40" s="21"/>
      <c r="C40" s="18">
        <f>A40+1</f>
        <v>44991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3">
        <f>DATE('1'!AD18,'1'!AD20+8,1)</f>
        <v>44986</v>
      </c>
      <c r="B1" s="73"/>
      <c r="C1" s="73"/>
      <c r="D1" s="73"/>
      <c r="E1" s="73"/>
      <c r="F1" s="73"/>
      <c r="G1" s="73"/>
      <c r="H1" s="73"/>
      <c r="I1" s="17"/>
      <c r="J1" s="17"/>
      <c r="K1" s="76">
        <f>DATE(YEAR(A1),MONTH(A1)-1,1)</f>
        <v>44958</v>
      </c>
      <c r="L1" s="76"/>
      <c r="M1" s="76"/>
      <c r="N1" s="76"/>
      <c r="O1" s="76"/>
      <c r="P1" s="76"/>
      <c r="Q1" s="76"/>
      <c r="R1" s="3"/>
      <c r="S1" s="76">
        <f>DATE(YEAR(A1),MONTH(A1)+1,1)</f>
        <v>45017</v>
      </c>
      <c r="T1" s="76"/>
      <c r="U1" s="76"/>
      <c r="V1" s="76"/>
      <c r="W1" s="76"/>
      <c r="X1" s="76"/>
      <c r="Y1" s="76"/>
      <c r="Z1" s="3"/>
      <c r="AA1" s="3"/>
    </row>
    <row r="2" spans="1:27" s="4" customFormat="1" ht="11.25" customHeight="1" x14ac:dyDescent="0.2">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44958</v>
      </c>
      <c r="O3" s="28">
        <f t="shared" si="0"/>
        <v>44959</v>
      </c>
      <c r="P3" s="28">
        <f t="shared" si="0"/>
        <v>44960</v>
      </c>
      <c r="Q3" s="28">
        <f t="shared" si="0"/>
        <v>44961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45017</v>
      </c>
      <c r="Z3" s="5"/>
      <c r="AA3" s="5"/>
    </row>
    <row r="4" spans="1:27" s="6" customFormat="1" ht="9" customHeight="1" x14ac:dyDescent="0.2">
      <c r="A4" s="73"/>
      <c r="B4" s="73"/>
      <c r="C4" s="73"/>
      <c r="D4" s="73"/>
      <c r="E4" s="73"/>
      <c r="F4" s="73"/>
      <c r="G4" s="73"/>
      <c r="H4" s="73"/>
      <c r="I4" s="17"/>
      <c r="J4" s="17"/>
      <c r="K4" s="28">
        <f t="shared" si="0"/>
        <v>44962</v>
      </c>
      <c r="L4" s="28">
        <f t="shared" si="0"/>
        <v>44963</v>
      </c>
      <c r="M4" s="28">
        <f t="shared" si="0"/>
        <v>44964</v>
      </c>
      <c r="N4" s="28">
        <f t="shared" si="0"/>
        <v>44965</v>
      </c>
      <c r="O4" s="28">
        <f t="shared" si="0"/>
        <v>44966</v>
      </c>
      <c r="P4" s="28">
        <f t="shared" si="0"/>
        <v>44967</v>
      </c>
      <c r="Q4" s="28">
        <f t="shared" si="0"/>
        <v>44968</v>
      </c>
      <c r="R4" s="3"/>
      <c r="S4" s="28">
        <f t="shared" si="1"/>
        <v>45018</v>
      </c>
      <c r="T4" s="28">
        <f t="shared" si="1"/>
        <v>45019</v>
      </c>
      <c r="U4" s="28">
        <f t="shared" si="1"/>
        <v>45020</v>
      </c>
      <c r="V4" s="28">
        <f t="shared" si="1"/>
        <v>45021</v>
      </c>
      <c r="W4" s="28">
        <f t="shared" si="1"/>
        <v>45022</v>
      </c>
      <c r="X4" s="28">
        <f t="shared" si="1"/>
        <v>45023</v>
      </c>
      <c r="Y4" s="28">
        <f t="shared" si="1"/>
        <v>45024</v>
      </c>
      <c r="Z4" s="5"/>
      <c r="AA4" s="5"/>
    </row>
    <row r="5" spans="1:27" s="6" customFormat="1" ht="9" customHeight="1" x14ac:dyDescent="0.2">
      <c r="A5" s="73"/>
      <c r="B5" s="73"/>
      <c r="C5" s="73"/>
      <c r="D5" s="73"/>
      <c r="E5" s="73"/>
      <c r="F5" s="73"/>
      <c r="G5" s="73"/>
      <c r="H5" s="73"/>
      <c r="I5" s="17"/>
      <c r="J5" s="17"/>
      <c r="K5" s="28">
        <f t="shared" si="0"/>
        <v>44969</v>
      </c>
      <c r="L5" s="28">
        <f t="shared" si="0"/>
        <v>44970</v>
      </c>
      <c r="M5" s="28">
        <f t="shared" si="0"/>
        <v>44971</v>
      </c>
      <c r="N5" s="28">
        <f t="shared" si="0"/>
        <v>44972</v>
      </c>
      <c r="O5" s="28">
        <f t="shared" si="0"/>
        <v>44973</v>
      </c>
      <c r="P5" s="28">
        <f t="shared" si="0"/>
        <v>44974</v>
      </c>
      <c r="Q5" s="28">
        <f t="shared" si="0"/>
        <v>44975</v>
      </c>
      <c r="R5" s="3"/>
      <c r="S5" s="28">
        <f t="shared" si="1"/>
        <v>45025</v>
      </c>
      <c r="T5" s="28">
        <f t="shared" si="1"/>
        <v>45026</v>
      </c>
      <c r="U5" s="28">
        <f t="shared" si="1"/>
        <v>45027</v>
      </c>
      <c r="V5" s="28">
        <f t="shared" si="1"/>
        <v>45028</v>
      </c>
      <c r="W5" s="28">
        <f t="shared" si="1"/>
        <v>45029</v>
      </c>
      <c r="X5" s="28">
        <f t="shared" si="1"/>
        <v>45030</v>
      </c>
      <c r="Y5" s="28">
        <f t="shared" si="1"/>
        <v>45031</v>
      </c>
      <c r="Z5" s="5"/>
      <c r="AA5" s="5"/>
    </row>
    <row r="6" spans="1:27" s="6" customFormat="1" ht="9" customHeight="1" x14ac:dyDescent="0.2">
      <c r="A6" s="73"/>
      <c r="B6" s="73"/>
      <c r="C6" s="73"/>
      <c r="D6" s="73"/>
      <c r="E6" s="73"/>
      <c r="F6" s="73"/>
      <c r="G6" s="73"/>
      <c r="H6" s="73"/>
      <c r="I6" s="17"/>
      <c r="J6" s="17"/>
      <c r="K6" s="28">
        <f t="shared" si="0"/>
        <v>44976</v>
      </c>
      <c r="L6" s="28">
        <f t="shared" si="0"/>
        <v>44977</v>
      </c>
      <c r="M6" s="28">
        <f t="shared" si="0"/>
        <v>44978</v>
      </c>
      <c r="N6" s="28">
        <f t="shared" si="0"/>
        <v>44979</v>
      </c>
      <c r="O6" s="28">
        <f t="shared" si="0"/>
        <v>44980</v>
      </c>
      <c r="P6" s="28">
        <f t="shared" si="0"/>
        <v>44981</v>
      </c>
      <c r="Q6" s="28">
        <f t="shared" si="0"/>
        <v>44982</v>
      </c>
      <c r="R6" s="3"/>
      <c r="S6" s="28">
        <f t="shared" si="1"/>
        <v>45032</v>
      </c>
      <c r="T6" s="28">
        <f t="shared" si="1"/>
        <v>45033</v>
      </c>
      <c r="U6" s="28">
        <f t="shared" si="1"/>
        <v>45034</v>
      </c>
      <c r="V6" s="28">
        <f t="shared" si="1"/>
        <v>45035</v>
      </c>
      <c r="W6" s="28">
        <f t="shared" si="1"/>
        <v>45036</v>
      </c>
      <c r="X6" s="28">
        <f t="shared" si="1"/>
        <v>45037</v>
      </c>
      <c r="Y6" s="28">
        <f t="shared" si="1"/>
        <v>45038</v>
      </c>
      <c r="Z6" s="5"/>
      <c r="AA6" s="5"/>
    </row>
    <row r="7" spans="1:27" s="6" customFormat="1" ht="9" customHeight="1" x14ac:dyDescent="0.2">
      <c r="A7" s="73"/>
      <c r="B7" s="73"/>
      <c r="C7" s="73"/>
      <c r="D7" s="73"/>
      <c r="E7" s="73"/>
      <c r="F7" s="73"/>
      <c r="G7" s="73"/>
      <c r="H7" s="73"/>
      <c r="I7" s="17"/>
      <c r="J7" s="17"/>
      <c r="K7" s="28">
        <f t="shared" si="0"/>
        <v>44983</v>
      </c>
      <c r="L7" s="28">
        <f t="shared" si="0"/>
        <v>44984</v>
      </c>
      <c r="M7" s="28">
        <f t="shared" si="0"/>
        <v>44985</v>
      </c>
      <c r="N7" s="28" t="str">
        <f t="shared" si="0"/>
        <v/>
      </c>
      <c r="O7" s="28" t="str">
        <f t="shared" si="0"/>
        <v/>
      </c>
      <c r="P7" s="28" t="str">
        <f t="shared" si="0"/>
        <v/>
      </c>
      <c r="Q7" s="28" t="str">
        <f t="shared" si="0"/>
        <v/>
      </c>
      <c r="R7" s="3"/>
      <c r="S7" s="28">
        <f t="shared" si="1"/>
        <v>45039</v>
      </c>
      <c r="T7" s="28">
        <f t="shared" si="1"/>
        <v>45040</v>
      </c>
      <c r="U7" s="28">
        <f t="shared" si="1"/>
        <v>45041</v>
      </c>
      <c r="V7" s="28">
        <f t="shared" si="1"/>
        <v>45042</v>
      </c>
      <c r="W7" s="28">
        <f t="shared" si="1"/>
        <v>45043</v>
      </c>
      <c r="X7" s="28">
        <f t="shared" si="1"/>
        <v>45044</v>
      </c>
      <c r="Y7" s="28">
        <f t="shared" si="1"/>
        <v>45045</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45046</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4">
        <f>A10</f>
        <v>44983</v>
      </c>
      <c r="B9" s="75"/>
      <c r="C9" s="75">
        <f>C10</f>
        <v>44984</v>
      </c>
      <c r="D9" s="75"/>
      <c r="E9" s="75">
        <f>E10</f>
        <v>44985</v>
      </c>
      <c r="F9" s="75"/>
      <c r="G9" s="75">
        <f>G10</f>
        <v>44986</v>
      </c>
      <c r="H9" s="75"/>
      <c r="I9" s="75">
        <f>I10</f>
        <v>44987</v>
      </c>
      <c r="J9" s="75"/>
      <c r="K9" s="75">
        <f>K10</f>
        <v>44988</v>
      </c>
      <c r="L9" s="75"/>
      <c r="M9" s="75"/>
      <c r="N9" s="75"/>
      <c r="O9" s="75"/>
      <c r="P9" s="75"/>
      <c r="Q9" s="75"/>
      <c r="R9" s="75"/>
      <c r="S9" s="75">
        <f>S10</f>
        <v>44989</v>
      </c>
      <c r="T9" s="75"/>
      <c r="U9" s="75"/>
      <c r="V9" s="75"/>
      <c r="W9" s="75"/>
      <c r="X9" s="75"/>
      <c r="Y9" s="75"/>
      <c r="Z9" s="77"/>
    </row>
    <row r="10" spans="1:27" s="1" customFormat="1" ht="18.75" x14ac:dyDescent="0.2">
      <c r="A10" s="20">
        <f>$A$1-(WEEKDAY($A$1,1)-(start_day-1))-IF((WEEKDAY($A$1,1)-(start_day-1))&lt;=0,7,0)+1</f>
        <v>44983</v>
      </c>
      <c r="B10" s="21"/>
      <c r="C10" s="18">
        <f>A10+1</f>
        <v>44984</v>
      </c>
      <c r="D10" s="19"/>
      <c r="E10" s="18">
        <f>C10+1</f>
        <v>44985</v>
      </c>
      <c r="F10" s="19"/>
      <c r="G10" s="18">
        <f>E10+1</f>
        <v>44986</v>
      </c>
      <c r="H10" s="19"/>
      <c r="I10" s="18">
        <f>G10+1</f>
        <v>44987</v>
      </c>
      <c r="J10" s="19"/>
      <c r="K10" s="59">
        <f>I10+1</f>
        <v>44988</v>
      </c>
      <c r="L10" s="60"/>
      <c r="M10" s="61"/>
      <c r="N10" s="61"/>
      <c r="O10" s="61"/>
      <c r="P10" s="61"/>
      <c r="Q10" s="61"/>
      <c r="R10" s="62"/>
      <c r="S10" s="63">
        <f>K10+1</f>
        <v>44989</v>
      </c>
      <c r="T10" s="64"/>
      <c r="U10" s="65"/>
      <c r="V10" s="65"/>
      <c r="W10" s="65"/>
      <c r="X10" s="65"/>
      <c r="Y10" s="65"/>
      <c r="Z10" s="66"/>
      <c r="AA10" s="10"/>
    </row>
    <row r="11" spans="1:27" s="1" customFormat="1" x14ac:dyDescent="0.2">
      <c r="A11" s="56"/>
      <c r="B11" s="57"/>
      <c r="C11" s="69"/>
      <c r="D11" s="70"/>
      <c r="E11" s="69"/>
      <c r="F11" s="70"/>
      <c r="G11" s="69"/>
      <c r="H11" s="70"/>
      <c r="I11" s="69"/>
      <c r="J11" s="70"/>
      <c r="K11" s="69"/>
      <c r="L11" s="71"/>
      <c r="M11" s="71"/>
      <c r="N11" s="71"/>
      <c r="O11" s="71"/>
      <c r="P11" s="71"/>
      <c r="Q11" s="71"/>
      <c r="R11" s="70"/>
      <c r="S11" s="56"/>
      <c r="T11" s="57"/>
      <c r="U11" s="57"/>
      <c r="V11" s="57"/>
      <c r="W11" s="57"/>
      <c r="X11" s="57"/>
      <c r="Y11" s="57"/>
      <c r="Z11" s="58"/>
      <c r="AA11" s="10"/>
    </row>
    <row r="12" spans="1:27" s="1" customFormat="1" x14ac:dyDescent="0.2">
      <c r="A12" s="56"/>
      <c r="B12" s="57"/>
      <c r="C12" s="69"/>
      <c r="D12" s="70"/>
      <c r="E12" s="69"/>
      <c r="F12" s="70"/>
      <c r="G12" s="69"/>
      <c r="H12" s="70"/>
      <c r="I12" s="69"/>
      <c r="J12" s="70"/>
      <c r="K12" s="69"/>
      <c r="L12" s="71"/>
      <c r="M12" s="71"/>
      <c r="N12" s="71"/>
      <c r="O12" s="71"/>
      <c r="P12" s="71"/>
      <c r="Q12" s="71"/>
      <c r="R12" s="70"/>
      <c r="S12" s="56"/>
      <c r="T12" s="57"/>
      <c r="U12" s="57"/>
      <c r="V12" s="57"/>
      <c r="W12" s="57"/>
      <c r="X12" s="57"/>
      <c r="Y12" s="57"/>
      <c r="Z12" s="58"/>
      <c r="AA12" s="10"/>
    </row>
    <row r="13" spans="1:27" s="1" customFormat="1" x14ac:dyDescent="0.2">
      <c r="A13" s="56"/>
      <c r="B13" s="57"/>
      <c r="C13" s="69"/>
      <c r="D13" s="70"/>
      <c r="E13" s="69"/>
      <c r="F13" s="70"/>
      <c r="G13" s="69"/>
      <c r="H13" s="70"/>
      <c r="I13" s="69"/>
      <c r="J13" s="70"/>
      <c r="K13" s="69"/>
      <c r="L13" s="71"/>
      <c r="M13" s="71"/>
      <c r="N13" s="71"/>
      <c r="O13" s="71"/>
      <c r="P13" s="71"/>
      <c r="Q13" s="71"/>
      <c r="R13" s="70"/>
      <c r="S13" s="56"/>
      <c r="T13" s="57"/>
      <c r="U13" s="57"/>
      <c r="V13" s="57"/>
      <c r="W13" s="57"/>
      <c r="X13" s="57"/>
      <c r="Y13" s="57"/>
      <c r="Z13" s="58"/>
      <c r="AA13" s="10"/>
    </row>
    <row r="14" spans="1:27" s="1" customFormat="1" x14ac:dyDescent="0.2">
      <c r="A14" s="56"/>
      <c r="B14" s="57"/>
      <c r="C14" s="69"/>
      <c r="D14" s="70"/>
      <c r="E14" s="69"/>
      <c r="F14" s="70"/>
      <c r="G14" s="69"/>
      <c r="H14" s="70"/>
      <c r="I14" s="69"/>
      <c r="J14" s="70"/>
      <c r="K14" s="69"/>
      <c r="L14" s="71"/>
      <c r="M14" s="71"/>
      <c r="N14" s="71"/>
      <c r="O14" s="71"/>
      <c r="P14" s="71"/>
      <c r="Q14" s="71"/>
      <c r="R14" s="70"/>
      <c r="S14" s="56"/>
      <c r="T14" s="57"/>
      <c r="U14" s="57"/>
      <c r="V14" s="57"/>
      <c r="W14" s="57"/>
      <c r="X14" s="57"/>
      <c r="Y14" s="57"/>
      <c r="Z14" s="58"/>
      <c r="AA14" s="10"/>
    </row>
    <row r="15" spans="1:27" s="2" customFormat="1" ht="13.15" customHeight="1" x14ac:dyDescent="0.2">
      <c r="A15" s="53"/>
      <c r="B15" s="54"/>
      <c r="C15" s="67"/>
      <c r="D15" s="68"/>
      <c r="E15" s="67"/>
      <c r="F15" s="68"/>
      <c r="G15" s="67"/>
      <c r="H15" s="68"/>
      <c r="I15" s="67"/>
      <c r="J15" s="68"/>
      <c r="K15" s="67"/>
      <c r="L15" s="72"/>
      <c r="M15" s="72"/>
      <c r="N15" s="72"/>
      <c r="O15" s="72"/>
      <c r="P15" s="72"/>
      <c r="Q15" s="72"/>
      <c r="R15" s="68"/>
      <c r="S15" s="53"/>
      <c r="T15" s="54"/>
      <c r="U15" s="54"/>
      <c r="V15" s="54"/>
      <c r="W15" s="54"/>
      <c r="X15" s="54"/>
      <c r="Y15" s="54"/>
      <c r="Z15" s="55"/>
      <c r="AA15" s="10"/>
    </row>
    <row r="16" spans="1:27" s="1" customFormat="1" ht="18.75" x14ac:dyDescent="0.2">
      <c r="A16" s="20">
        <f>S10+1</f>
        <v>44990</v>
      </c>
      <c r="B16" s="21"/>
      <c r="C16" s="18">
        <f>A16+1</f>
        <v>44991</v>
      </c>
      <c r="D16" s="19"/>
      <c r="E16" s="18">
        <f>C16+1</f>
        <v>44992</v>
      </c>
      <c r="F16" s="19"/>
      <c r="G16" s="18">
        <f>E16+1</f>
        <v>44993</v>
      </c>
      <c r="H16" s="19"/>
      <c r="I16" s="18">
        <f>G16+1</f>
        <v>44994</v>
      </c>
      <c r="J16" s="19"/>
      <c r="K16" s="59">
        <f>I16+1</f>
        <v>44995</v>
      </c>
      <c r="L16" s="60"/>
      <c r="M16" s="61"/>
      <c r="N16" s="61"/>
      <c r="O16" s="61"/>
      <c r="P16" s="61"/>
      <c r="Q16" s="61"/>
      <c r="R16" s="62"/>
      <c r="S16" s="63">
        <f>K16+1</f>
        <v>44996</v>
      </c>
      <c r="T16" s="64"/>
      <c r="U16" s="65"/>
      <c r="V16" s="65"/>
      <c r="W16" s="65"/>
      <c r="X16" s="65"/>
      <c r="Y16" s="65"/>
      <c r="Z16" s="66"/>
      <c r="AA16" s="10"/>
    </row>
    <row r="17" spans="1:27" s="1" customFormat="1" x14ac:dyDescent="0.2">
      <c r="A17" s="56"/>
      <c r="B17" s="57"/>
      <c r="C17" s="69"/>
      <c r="D17" s="70"/>
      <c r="E17" s="69"/>
      <c r="F17" s="70"/>
      <c r="G17" s="69"/>
      <c r="H17" s="70"/>
      <c r="I17" s="69"/>
      <c r="J17" s="70"/>
      <c r="K17" s="69"/>
      <c r="L17" s="71"/>
      <c r="M17" s="71"/>
      <c r="N17" s="71"/>
      <c r="O17" s="71"/>
      <c r="P17" s="71"/>
      <c r="Q17" s="71"/>
      <c r="R17" s="70"/>
      <c r="S17" s="56"/>
      <c r="T17" s="57"/>
      <c r="U17" s="57"/>
      <c r="V17" s="57"/>
      <c r="W17" s="57"/>
      <c r="X17" s="57"/>
      <c r="Y17" s="57"/>
      <c r="Z17" s="58"/>
      <c r="AA17" s="10"/>
    </row>
    <row r="18" spans="1:27" s="1" customFormat="1" x14ac:dyDescent="0.2">
      <c r="A18" s="56"/>
      <c r="B18" s="57"/>
      <c r="C18" s="69"/>
      <c r="D18" s="70"/>
      <c r="E18" s="69"/>
      <c r="F18" s="70"/>
      <c r="G18" s="69"/>
      <c r="H18" s="70"/>
      <c r="I18" s="69"/>
      <c r="J18" s="70"/>
      <c r="K18" s="69"/>
      <c r="L18" s="71"/>
      <c r="M18" s="71"/>
      <c r="N18" s="71"/>
      <c r="O18" s="71"/>
      <c r="P18" s="71"/>
      <c r="Q18" s="71"/>
      <c r="R18" s="70"/>
      <c r="S18" s="56"/>
      <c r="T18" s="57"/>
      <c r="U18" s="57"/>
      <c r="V18" s="57"/>
      <c r="W18" s="57"/>
      <c r="X18" s="57"/>
      <c r="Y18" s="57"/>
      <c r="Z18" s="58"/>
      <c r="AA18" s="10"/>
    </row>
    <row r="19" spans="1:27" s="1" customFormat="1" x14ac:dyDescent="0.2">
      <c r="A19" s="56"/>
      <c r="B19" s="57"/>
      <c r="C19" s="69"/>
      <c r="D19" s="70"/>
      <c r="E19" s="69"/>
      <c r="F19" s="70"/>
      <c r="G19" s="69"/>
      <c r="H19" s="70"/>
      <c r="I19" s="69"/>
      <c r="J19" s="70"/>
      <c r="K19" s="69"/>
      <c r="L19" s="71"/>
      <c r="M19" s="71"/>
      <c r="N19" s="71"/>
      <c r="O19" s="71"/>
      <c r="P19" s="71"/>
      <c r="Q19" s="71"/>
      <c r="R19" s="70"/>
      <c r="S19" s="56"/>
      <c r="T19" s="57"/>
      <c r="U19" s="57"/>
      <c r="V19" s="57"/>
      <c r="W19" s="57"/>
      <c r="X19" s="57"/>
      <c r="Y19" s="57"/>
      <c r="Z19" s="58"/>
      <c r="AA19" s="10"/>
    </row>
    <row r="20" spans="1:27" s="1" customFormat="1" x14ac:dyDescent="0.2">
      <c r="A20" s="56"/>
      <c r="B20" s="57"/>
      <c r="C20" s="69"/>
      <c r="D20" s="70"/>
      <c r="E20" s="69"/>
      <c r="F20" s="70"/>
      <c r="G20" s="69"/>
      <c r="H20" s="70"/>
      <c r="I20" s="69"/>
      <c r="J20" s="70"/>
      <c r="K20" s="69"/>
      <c r="L20" s="71"/>
      <c r="M20" s="71"/>
      <c r="N20" s="71"/>
      <c r="O20" s="71"/>
      <c r="P20" s="71"/>
      <c r="Q20" s="71"/>
      <c r="R20" s="70"/>
      <c r="S20" s="56"/>
      <c r="T20" s="57"/>
      <c r="U20" s="57"/>
      <c r="V20" s="57"/>
      <c r="W20" s="57"/>
      <c r="X20" s="57"/>
      <c r="Y20" s="57"/>
      <c r="Z20" s="58"/>
      <c r="AA20" s="10"/>
    </row>
    <row r="21" spans="1:27" s="2" customFormat="1" ht="13.15" customHeight="1" x14ac:dyDescent="0.2">
      <c r="A21" s="53"/>
      <c r="B21" s="54"/>
      <c r="C21" s="67"/>
      <c r="D21" s="68"/>
      <c r="E21" s="67"/>
      <c r="F21" s="68"/>
      <c r="G21" s="67"/>
      <c r="H21" s="68"/>
      <c r="I21" s="67"/>
      <c r="J21" s="68"/>
      <c r="K21" s="67"/>
      <c r="L21" s="72"/>
      <c r="M21" s="72"/>
      <c r="N21" s="72"/>
      <c r="O21" s="72"/>
      <c r="P21" s="72"/>
      <c r="Q21" s="72"/>
      <c r="R21" s="68"/>
      <c r="S21" s="53"/>
      <c r="T21" s="54"/>
      <c r="U21" s="54"/>
      <c r="V21" s="54"/>
      <c r="W21" s="54"/>
      <c r="X21" s="54"/>
      <c r="Y21" s="54"/>
      <c r="Z21" s="55"/>
      <c r="AA21" s="10"/>
    </row>
    <row r="22" spans="1:27" s="1" customFormat="1" ht="18.75" x14ac:dyDescent="0.2">
      <c r="A22" s="20">
        <f>S16+1</f>
        <v>44997</v>
      </c>
      <c r="B22" s="21"/>
      <c r="C22" s="18">
        <f>A22+1</f>
        <v>44998</v>
      </c>
      <c r="D22" s="19"/>
      <c r="E22" s="18">
        <f>C22+1</f>
        <v>44999</v>
      </c>
      <c r="F22" s="19"/>
      <c r="G22" s="18">
        <f>E22+1</f>
        <v>45000</v>
      </c>
      <c r="H22" s="19"/>
      <c r="I22" s="18">
        <f>G22+1</f>
        <v>45001</v>
      </c>
      <c r="J22" s="19"/>
      <c r="K22" s="59">
        <f>I22+1</f>
        <v>45002</v>
      </c>
      <c r="L22" s="60"/>
      <c r="M22" s="61"/>
      <c r="N22" s="61"/>
      <c r="O22" s="61"/>
      <c r="P22" s="61"/>
      <c r="Q22" s="61"/>
      <c r="R22" s="62"/>
      <c r="S22" s="63">
        <f>K22+1</f>
        <v>45003</v>
      </c>
      <c r="T22" s="64"/>
      <c r="U22" s="65"/>
      <c r="V22" s="65"/>
      <c r="W22" s="65"/>
      <c r="X22" s="65"/>
      <c r="Y22" s="65"/>
      <c r="Z22" s="66"/>
      <c r="AA22" s="10"/>
    </row>
    <row r="23" spans="1:27" s="1" customFormat="1" x14ac:dyDescent="0.2">
      <c r="A23" s="56"/>
      <c r="B23" s="57"/>
      <c r="C23" s="69"/>
      <c r="D23" s="70"/>
      <c r="E23" s="69"/>
      <c r="F23" s="70"/>
      <c r="G23" s="69"/>
      <c r="H23" s="70"/>
      <c r="I23" s="69"/>
      <c r="J23" s="70"/>
      <c r="K23" s="69"/>
      <c r="L23" s="71"/>
      <c r="M23" s="71"/>
      <c r="N23" s="71"/>
      <c r="O23" s="71"/>
      <c r="P23" s="71"/>
      <c r="Q23" s="71"/>
      <c r="R23" s="70"/>
      <c r="S23" s="56"/>
      <c r="T23" s="57"/>
      <c r="U23" s="57"/>
      <c r="V23" s="57"/>
      <c r="W23" s="57"/>
      <c r="X23" s="57"/>
      <c r="Y23" s="57"/>
      <c r="Z23" s="58"/>
      <c r="AA23" s="10"/>
    </row>
    <row r="24" spans="1:27" s="1" customFormat="1" x14ac:dyDescent="0.2">
      <c r="A24" s="56"/>
      <c r="B24" s="57"/>
      <c r="C24" s="69"/>
      <c r="D24" s="70"/>
      <c r="E24" s="69"/>
      <c r="F24" s="70"/>
      <c r="G24" s="69"/>
      <c r="H24" s="70"/>
      <c r="I24" s="69"/>
      <c r="J24" s="70"/>
      <c r="K24" s="69"/>
      <c r="L24" s="71"/>
      <c r="M24" s="71"/>
      <c r="N24" s="71"/>
      <c r="O24" s="71"/>
      <c r="P24" s="71"/>
      <c r="Q24" s="71"/>
      <c r="R24" s="70"/>
      <c r="S24" s="56"/>
      <c r="T24" s="57"/>
      <c r="U24" s="57"/>
      <c r="V24" s="57"/>
      <c r="W24" s="57"/>
      <c r="X24" s="57"/>
      <c r="Y24" s="57"/>
      <c r="Z24" s="58"/>
      <c r="AA24" s="10"/>
    </row>
    <row r="25" spans="1:27" s="1" customFormat="1" x14ac:dyDescent="0.2">
      <c r="A25" s="56"/>
      <c r="B25" s="57"/>
      <c r="C25" s="69"/>
      <c r="D25" s="70"/>
      <c r="E25" s="69"/>
      <c r="F25" s="70"/>
      <c r="G25" s="69"/>
      <c r="H25" s="70"/>
      <c r="I25" s="69"/>
      <c r="J25" s="70"/>
      <c r="K25" s="69"/>
      <c r="L25" s="71"/>
      <c r="M25" s="71"/>
      <c r="N25" s="71"/>
      <c r="O25" s="71"/>
      <c r="P25" s="71"/>
      <c r="Q25" s="71"/>
      <c r="R25" s="70"/>
      <c r="S25" s="56"/>
      <c r="T25" s="57"/>
      <c r="U25" s="57"/>
      <c r="V25" s="57"/>
      <c r="W25" s="57"/>
      <c r="X25" s="57"/>
      <c r="Y25" s="57"/>
      <c r="Z25" s="58"/>
      <c r="AA25" s="10"/>
    </row>
    <row r="26" spans="1:27" s="1" customFormat="1" x14ac:dyDescent="0.2">
      <c r="A26" s="56"/>
      <c r="B26" s="57"/>
      <c r="C26" s="69"/>
      <c r="D26" s="70"/>
      <c r="E26" s="69"/>
      <c r="F26" s="70"/>
      <c r="G26" s="69"/>
      <c r="H26" s="70"/>
      <c r="I26" s="69"/>
      <c r="J26" s="70"/>
      <c r="K26" s="69"/>
      <c r="L26" s="71"/>
      <c r="M26" s="71"/>
      <c r="N26" s="71"/>
      <c r="O26" s="71"/>
      <c r="P26" s="71"/>
      <c r="Q26" s="71"/>
      <c r="R26" s="70"/>
      <c r="S26" s="56"/>
      <c r="T26" s="57"/>
      <c r="U26" s="57"/>
      <c r="V26" s="57"/>
      <c r="W26" s="57"/>
      <c r="X26" s="57"/>
      <c r="Y26" s="57"/>
      <c r="Z26" s="58"/>
      <c r="AA26" s="10"/>
    </row>
    <row r="27" spans="1:27" s="2" customFormat="1" x14ac:dyDescent="0.2">
      <c r="A27" s="53"/>
      <c r="B27" s="54"/>
      <c r="C27" s="67"/>
      <c r="D27" s="68"/>
      <c r="E27" s="67"/>
      <c r="F27" s="68"/>
      <c r="G27" s="67"/>
      <c r="H27" s="68"/>
      <c r="I27" s="67"/>
      <c r="J27" s="68"/>
      <c r="K27" s="67"/>
      <c r="L27" s="72"/>
      <c r="M27" s="72"/>
      <c r="N27" s="72"/>
      <c r="O27" s="72"/>
      <c r="P27" s="72"/>
      <c r="Q27" s="72"/>
      <c r="R27" s="68"/>
      <c r="S27" s="53"/>
      <c r="T27" s="54"/>
      <c r="U27" s="54"/>
      <c r="V27" s="54"/>
      <c r="W27" s="54"/>
      <c r="X27" s="54"/>
      <c r="Y27" s="54"/>
      <c r="Z27" s="55"/>
      <c r="AA27" s="10"/>
    </row>
    <row r="28" spans="1:27" s="1" customFormat="1" ht="18.75" x14ac:dyDescent="0.2">
      <c r="A28" s="20">
        <f>S22+1</f>
        <v>45004</v>
      </c>
      <c r="B28" s="21"/>
      <c r="C28" s="18">
        <f>A28+1</f>
        <v>45005</v>
      </c>
      <c r="D28" s="19"/>
      <c r="E28" s="18">
        <f>C28+1</f>
        <v>45006</v>
      </c>
      <c r="F28" s="19"/>
      <c r="G28" s="18">
        <f>E28+1</f>
        <v>45007</v>
      </c>
      <c r="H28" s="19"/>
      <c r="I28" s="18">
        <f>G28+1</f>
        <v>45008</v>
      </c>
      <c r="J28" s="19"/>
      <c r="K28" s="59">
        <f>I28+1</f>
        <v>45009</v>
      </c>
      <c r="L28" s="60"/>
      <c r="M28" s="61"/>
      <c r="N28" s="61"/>
      <c r="O28" s="61"/>
      <c r="P28" s="61"/>
      <c r="Q28" s="61"/>
      <c r="R28" s="62"/>
      <c r="S28" s="63">
        <f>K28+1</f>
        <v>45010</v>
      </c>
      <c r="T28" s="64"/>
      <c r="U28" s="65"/>
      <c r="V28" s="65"/>
      <c r="W28" s="65"/>
      <c r="X28" s="65"/>
      <c r="Y28" s="65"/>
      <c r="Z28" s="66"/>
      <c r="AA28" s="10"/>
    </row>
    <row r="29" spans="1:27" s="1" customFormat="1" x14ac:dyDescent="0.2">
      <c r="A29" s="56"/>
      <c r="B29" s="57"/>
      <c r="C29" s="69"/>
      <c r="D29" s="70"/>
      <c r="E29" s="69"/>
      <c r="F29" s="70"/>
      <c r="G29" s="69"/>
      <c r="H29" s="70"/>
      <c r="I29" s="69"/>
      <c r="J29" s="70"/>
      <c r="K29" s="69"/>
      <c r="L29" s="71"/>
      <c r="M29" s="71"/>
      <c r="N29" s="71"/>
      <c r="O29" s="71"/>
      <c r="P29" s="71"/>
      <c r="Q29" s="71"/>
      <c r="R29" s="70"/>
      <c r="S29" s="56"/>
      <c r="T29" s="57"/>
      <c r="U29" s="57"/>
      <c r="V29" s="57"/>
      <c r="W29" s="57"/>
      <c r="X29" s="57"/>
      <c r="Y29" s="57"/>
      <c r="Z29" s="58"/>
      <c r="AA29" s="10"/>
    </row>
    <row r="30" spans="1:27" s="1" customFormat="1" x14ac:dyDescent="0.2">
      <c r="A30" s="56"/>
      <c r="B30" s="57"/>
      <c r="C30" s="69"/>
      <c r="D30" s="70"/>
      <c r="E30" s="69"/>
      <c r="F30" s="70"/>
      <c r="G30" s="69"/>
      <c r="H30" s="70"/>
      <c r="I30" s="69"/>
      <c r="J30" s="70"/>
      <c r="K30" s="69"/>
      <c r="L30" s="71"/>
      <c r="M30" s="71"/>
      <c r="N30" s="71"/>
      <c r="O30" s="71"/>
      <c r="P30" s="71"/>
      <c r="Q30" s="71"/>
      <c r="R30" s="70"/>
      <c r="S30" s="56"/>
      <c r="T30" s="57"/>
      <c r="U30" s="57"/>
      <c r="V30" s="57"/>
      <c r="W30" s="57"/>
      <c r="X30" s="57"/>
      <c r="Y30" s="57"/>
      <c r="Z30" s="58"/>
      <c r="AA30" s="10"/>
    </row>
    <row r="31" spans="1:27" s="1" customFormat="1" x14ac:dyDescent="0.2">
      <c r="A31" s="56"/>
      <c r="B31" s="57"/>
      <c r="C31" s="69"/>
      <c r="D31" s="70"/>
      <c r="E31" s="69"/>
      <c r="F31" s="70"/>
      <c r="G31" s="69"/>
      <c r="H31" s="70"/>
      <c r="I31" s="69"/>
      <c r="J31" s="70"/>
      <c r="K31" s="69"/>
      <c r="L31" s="71"/>
      <c r="M31" s="71"/>
      <c r="N31" s="71"/>
      <c r="O31" s="71"/>
      <c r="P31" s="71"/>
      <c r="Q31" s="71"/>
      <c r="R31" s="70"/>
      <c r="S31" s="56"/>
      <c r="T31" s="57"/>
      <c r="U31" s="57"/>
      <c r="V31" s="57"/>
      <c r="W31" s="57"/>
      <c r="X31" s="57"/>
      <c r="Y31" s="57"/>
      <c r="Z31" s="58"/>
      <c r="AA31" s="10"/>
    </row>
    <row r="32" spans="1:27" s="1" customFormat="1" x14ac:dyDescent="0.2">
      <c r="A32" s="56"/>
      <c r="B32" s="57"/>
      <c r="C32" s="69"/>
      <c r="D32" s="70"/>
      <c r="E32" s="69"/>
      <c r="F32" s="70"/>
      <c r="G32" s="69"/>
      <c r="H32" s="70"/>
      <c r="I32" s="69"/>
      <c r="J32" s="70"/>
      <c r="K32" s="69"/>
      <c r="L32" s="71"/>
      <c r="M32" s="71"/>
      <c r="N32" s="71"/>
      <c r="O32" s="71"/>
      <c r="P32" s="71"/>
      <c r="Q32" s="71"/>
      <c r="R32" s="70"/>
      <c r="S32" s="56"/>
      <c r="T32" s="57"/>
      <c r="U32" s="57"/>
      <c r="V32" s="57"/>
      <c r="W32" s="57"/>
      <c r="X32" s="57"/>
      <c r="Y32" s="57"/>
      <c r="Z32" s="58"/>
      <c r="AA32" s="10"/>
    </row>
    <row r="33" spans="1:27" s="2" customFormat="1" x14ac:dyDescent="0.2">
      <c r="A33" s="53"/>
      <c r="B33" s="54"/>
      <c r="C33" s="67"/>
      <c r="D33" s="68"/>
      <c r="E33" s="67"/>
      <c r="F33" s="68"/>
      <c r="G33" s="67"/>
      <c r="H33" s="68"/>
      <c r="I33" s="67"/>
      <c r="J33" s="68"/>
      <c r="K33" s="67"/>
      <c r="L33" s="72"/>
      <c r="M33" s="72"/>
      <c r="N33" s="72"/>
      <c r="O33" s="72"/>
      <c r="P33" s="72"/>
      <c r="Q33" s="72"/>
      <c r="R33" s="68"/>
      <c r="S33" s="53"/>
      <c r="T33" s="54"/>
      <c r="U33" s="54"/>
      <c r="V33" s="54"/>
      <c r="W33" s="54"/>
      <c r="X33" s="54"/>
      <c r="Y33" s="54"/>
      <c r="Z33" s="55"/>
      <c r="AA33" s="10"/>
    </row>
    <row r="34" spans="1:27" s="1" customFormat="1" ht="18.75" x14ac:dyDescent="0.2">
      <c r="A34" s="20">
        <f>S28+1</f>
        <v>45011</v>
      </c>
      <c r="B34" s="21"/>
      <c r="C34" s="18">
        <f>A34+1</f>
        <v>45012</v>
      </c>
      <c r="D34" s="19"/>
      <c r="E34" s="18">
        <f>C34+1</f>
        <v>45013</v>
      </c>
      <c r="F34" s="19"/>
      <c r="G34" s="18">
        <f>E34+1</f>
        <v>45014</v>
      </c>
      <c r="H34" s="19"/>
      <c r="I34" s="18">
        <f>G34+1</f>
        <v>45015</v>
      </c>
      <c r="J34" s="19"/>
      <c r="K34" s="59">
        <f>I34+1</f>
        <v>45016</v>
      </c>
      <c r="L34" s="60"/>
      <c r="M34" s="61"/>
      <c r="N34" s="61"/>
      <c r="O34" s="61"/>
      <c r="P34" s="61"/>
      <c r="Q34" s="61"/>
      <c r="R34" s="62"/>
      <c r="S34" s="63">
        <f>K34+1</f>
        <v>45017</v>
      </c>
      <c r="T34" s="64"/>
      <c r="U34" s="65"/>
      <c r="V34" s="65"/>
      <c r="W34" s="65"/>
      <c r="X34" s="65"/>
      <c r="Y34" s="65"/>
      <c r="Z34" s="66"/>
      <c r="AA34" s="10"/>
    </row>
    <row r="35" spans="1:27" s="1" customFormat="1" x14ac:dyDescent="0.2">
      <c r="A35" s="56"/>
      <c r="B35" s="57"/>
      <c r="C35" s="69"/>
      <c r="D35" s="70"/>
      <c r="E35" s="69"/>
      <c r="F35" s="70"/>
      <c r="G35" s="69"/>
      <c r="H35" s="70"/>
      <c r="I35" s="69"/>
      <c r="J35" s="70"/>
      <c r="K35" s="69"/>
      <c r="L35" s="71"/>
      <c r="M35" s="71"/>
      <c r="N35" s="71"/>
      <c r="O35" s="71"/>
      <c r="P35" s="71"/>
      <c r="Q35" s="71"/>
      <c r="R35" s="70"/>
      <c r="S35" s="56"/>
      <c r="T35" s="57"/>
      <c r="U35" s="57"/>
      <c r="V35" s="57"/>
      <c r="W35" s="57"/>
      <c r="X35" s="57"/>
      <c r="Y35" s="57"/>
      <c r="Z35" s="58"/>
      <c r="AA35" s="10"/>
    </row>
    <row r="36" spans="1:27" s="1" customFormat="1" x14ac:dyDescent="0.2">
      <c r="A36" s="56"/>
      <c r="B36" s="57"/>
      <c r="C36" s="69"/>
      <c r="D36" s="70"/>
      <c r="E36" s="69"/>
      <c r="F36" s="70"/>
      <c r="G36" s="69"/>
      <c r="H36" s="70"/>
      <c r="I36" s="69"/>
      <c r="J36" s="70"/>
      <c r="K36" s="69"/>
      <c r="L36" s="71"/>
      <c r="M36" s="71"/>
      <c r="N36" s="71"/>
      <c r="O36" s="71"/>
      <c r="P36" s="71"/>
      <c r="Q36" s="71"/>
      <c r="R36" s="70"/>
      <c r="S36" s="56"/>
      <c r="T36" s="57"/>
      <c r="U36" s="57"/>
      <c r="V36" s="57"/>
      <c r="W36" s="57"/>
      <c r="X36" s="57"/>
      <c r="Y36" s="57"/>
      <c r="Z36" s="58"/>
      <c r="AA36" s="10"/>
    </row>
    <row r="37" spans="1:27" s="1" customFormat="1" x14ac:dyDescent="0.2">
      <c r="A37" s="56"/>
      <c r="B37" s="57"/>
      <c r="C37" s="69"/>
      <c r="D37" s="70"/>
      <c r="E37" s="69"/>
      <c r="F37" s="70"/>
      <c r="G37" s="69"/>
      <c r="H37" s="70"/>
      <c r="I37" s="69"/>
      <c r="J37" s="70"/>
      <c r="K37" s="69"/>
      <c r="L37" s="71"/>
      <c r="M37" s="71"/>
      <c r="N37" s="71"/>
      <c r="O37" s="71"/>
      <c r="P37" s="71"/>
      <c r="Q37" s="71"/>
      <c r="R37" s="70"/>
      <c r="S37" s="56"/>
      <c r="T37" s="57"/>
      <c r="U37" s="57"/>
      <c r="V37" s="57"/>
      <c r="W37" s="57"/>
      <c r="X37" s="57"/>
      <c r="Y37" s="57"/>
      <c r="Z37" s="58"/>
      <c r="AA37" s="10"/>
    </row>
    <row r="38" spans="1:27" s="1" customFormat="1" x14ac:dyDescent="0.2">
      <c r="A38" s="56"/>
      <c r="B38" s="57"/>
      <c r="C38" s="69"/>
      <c r="D38" s="70"/>
      <c r="E38" s="69"/>
      <c r="F38" s="70"/>
      <c r="G38" s="69"/>
      <c r="H38" s="70"/>
      <c r="I38" s="69"/>
      <c r="J38" s="70"/>
      <c r="K38" s="69"/>
      <c r="L38" s="71"/>
      <c r="M38" s="71"/>
      <c r="N38" s="71"/>
      <c r="O38" s="71"/>
      <c r="P38" s="71"/>
      <c r="Q38" s="71"/>
      <c r="R38" s="70"/>
      <c r="S38" s="56"/>
      <c r="T38" s="57"/>
      <c r="U38" s="57"/>
      <c r="V38" s="57"/>
      <c r="W38" s="57"/>
      <c r="X38" s="57"/>
      <c r="Y38" s="57"/>
      <c r="Z38" s="58"/>
      <c r="AA38" s="10"/>
    </row>
    <row r="39" spans="1:27" s="2" customFormat="1" x14ac:dyDescent="0.2">
      <c r="A39" s="53"/>
      <c r="B39" s="54"/>
      <c r="C39" s="67"/>
      <c r="D39" s="68"/>
      <c r="E39" s="67"/>
      <c r="F39" s="68"/>
      <c r="G39" s="67"/>
      <c r="H39" s="68"/>
      <c r="I39" s="67"/>
      <c r="J39" s="68"/>
      <c r="K39" s="67"/>
      <c r="L39" s="72"/>
      <c r="M39" s="72"/>
      <c r="N39" s="72"/>
      <c r="O39" s="72"/>
      <c r="P39" s="72"/>
      <c r="Q39" s="72"/>
      <c r="R39" s="68"/>
      <c r="S39" s="53"/>
      <c r="T39" s="54"/>
      <c r="U39" s="54"/>
      <c r="V39" s="54"/>
      <c r="W39" s="54"/>
      <c r="X39" s="54"/>
      <c r="Y39" s="54"/>
      <c r="Z39" s="55"/>
      <c r="AA39" s="10"/>
    </row>
    <row r="40" spans="1:27" ht="18.75" x14ac:dyDescent="0.2">
      <c r="A40" s="20">
        <f>S34+1</f>
        <v>45018</v>
      </c>
      <c r="B40" s="21"/>
      <c r="C40" s="18">
        <f>A40+1</f>
        <v>45019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6"/>
      <c r="B41" s="57"/>
      <c r="C41" s="69"/>
      <c r="D41" s="7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6"/>
      <c r="B42" s="57"/>
      <c r="C42" s="69"/>
      <c r="D42" s="7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6"/>
      <c r="B43" s="57"/>
      <c r="C43" s="69"/>
      <c r="D43" s="7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6"/>
      <c r="B44" s="57"/>
      <c r="C44" s="69"/>
      <c r="D44" s="70"/>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
      <c r="A45" s="53"/>
      <c r="B45" s="54"/>
      <c r="C45" s="67"/>
      <c r="D45" s="68"/>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2022-07-05T13:53:14Z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